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O:\Комдеп - Бирман\Прайсы\Сентябрь\"/>
    </mc:Choice>
  </mc:AlternateContent>
  <xr:revisionPtr revIDLastSave="0" documentId="8_{86BD763F-D20F-40A2-9909-CD05BD861FB1}" xr6:coauthVersionLast="47" xr6:coauthVersionMax="47" xr10:uidLastSave="{00000000-0000-0000-0000-000000000000}"/>
  <bookViews>
    <workbookView xWindow="-120" yWindow="-120" windowWidth="20730" windowHeight="11160" activeTab="1" xr2:uid="{00000000-000D-0000-FFFF-FFFF00000000}"/>
  </bookViews>
  <sheets>
    <sheet name="Обзор экспорта" sheetId="1" r:id="rId1"/>
    <sheet name="VoiceBook прайс-лист 1q 2024" sheetId="2" r:id="rId2"/>
    <sheet name="Коммерческие условия и скидки"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2" i="2" l="1"/>
  <c r="F67" i="2"/>
  <c r="F182" i="2" l="1"/>
  <c r="F142" i="2" l="1"/>
  <c r="F143" i="2"/>
  <c r="F141" i="2"/>
  <c r="F81" i="2"/>
  <c r="S81" i="2" s="1"/>
  <c r="F61" i="2"/>
  <c r="S61" i="2" s="1"/>
  <c r="F62" i="2"/>
  <c r="S62" i="2" s="1"/>
  <c r="F63" i="2"/>
  <c r="S63" i="2" s="1"/>
  <c r="F64" i="2"/>
  <c r="S64" i="2" s="1"/>
  <c r="F65" i="2"/>
  <c r="S65" i="2" s="1"/>
  <c r="F66" i="2"/>
  <c r="S66" i="2" s="1"/>
  <c r="F68" i="2"/>
  <c r="S68" i="2" s="1"/>
  <c r="F225" i="2" l="1"/>
  <c r="S225" i="2" s="1"/>
  <c r="S224" i="2"/>
  <c r="F223" i="2"/>
  <c r="S223" i="2" s="1"/>
  <c r="F222" i="2"/>
  <c r="S222" i="2" s="1"/>
  <c r="F221" i="2"/>
  <c r="S221" i="2" s="1"/>
  <c r="S220" i="2"/>
  <c r="F219" i="2"/>
  <c r="S219" i="2" s="1"/>
  <c r="F218" i="2"/>
  <c r="S218" i="2" s="1"/>
  <c r="F217" i="2"/>
  <c r="S217" i="2" s="1"/>
  <c r="F216" i="2"/>
  <c r="S216" i="2" s="1"/>
  <c r="F215" i="2"/>
  <c r="S215" i="2" s="1"/>
  <c r="F214" i="2"/>
  <c r="S214" i="2" s="1"/>
  <c r="F213" i="2"/>
  <c r="S213" i="2" s="1"/>
  <c r="F212" i="2"/>
  <c r="S212" i="2" s="1"/>
  <c r="F211" i="2"/>
  <c r="S211" i="2" s="1"/>
  <c r="F210" i="2"/>
  <c r="S210" i="2" s="1"/>
  <c r="S209" i="2"/>
  <c r="E208" i="2"/>
  <c r="F208" i="2" s="1"/>
  <c r="S208" i="2" s="1"/>
  <c r="E207" i="2"/>
  <c r="F207" i="2" s="1"/>
  <c r="S207" i="2" s="1"/>
  <c r="E206" i="2"/>
  <c r="F206" i="2" s="1"/>
  <c r="S206" i="2" s="1"/>
  <c r="E205" i="2"/>
  <c r="F205" i="2" s="1"/>
  <c r="S205" i="2" s="1"/>
  <c r="S204" i="2"/>
  <c r="S203" i="2"/>
  <c r="F202" i="2"/>
  <c r="S202" i="2" s="1"/>
  <c r="F201" i="2"/>
  <c r="S201" i="2" s="1"/>
  <c r="S200" i="2"/>
  <c r="F199" i="2"/>
  <c r="S199" i="2" s="1"/>
  <c r="F198" i="2"/>
  <c r="S198" i="2" s="1"/>
  <c r="S197" i="2"/>
  <c r="F196" i="2"/>
  <c r="S196" i="2" s="1"/>
  <c r="F195" i="2"/>
  <c r="S195" i="2" s="1"/>
  <c r="F194" i="2"/>
  <c r="S194" i="2" s="1"/>
  <c r="F193" i="2"/>
  <c r="S193" i="2" s="1"/>
  <c r="F192" i="2"/>
  <c r="S192" i="2" s="1"/>
  <c r="F191" i="2"/>
  <c r="S191" i="2" s="1"/>
  <c r="F190" i="2"/>
  <c r="S190" i="2" s="1"/>
  <c r="F189" i="2"/>
  <c r="S189" i="2" s="1"/>
  <c r="F188" i="2"/>
  <c r="S188" i="2" s="1"/>
  <c r="F187" i="2"/>
  <c r="S187" i="2" s="1"/>
  <c r="F186" i="2"/>
  <c r="S186" i="2" s="1"/>
  <c r="F185" i="2"/>
  <c r="S185" i="2" s="1"/>
  <c r="F184" i="2"/>
  <c r="S184" i="2" s="1"/>
  <c r="F183" i="2"/>
  <c r="S183" i="2" s="1"/>
  <c r="F181" i="2"/>
  <c r="S181" i="2" s="1"/>
  <c r="S180" i="2"/>
  <c r="F179" i="2"/>
  <c r="S179" i="2" s="1"/>
  <c r="F178" i="2"/>
  <c r="S178" i="2" s="1"/>
  <c r="F177" i="2"/>
  <c r="S177" i="2" s="1"/>
  <c r="S176" i="2"/>
  <c r="F175" i="2"/>
  <c r="S175" i="2" s="1"/>
  <c r="S174" i="2"/>
  <c r="E173" i="2"/>
  <c r="F173" i="2" s="1"/>
  <c r="S173" i="2" s="1"/>
  <c r="E172" i="2"/>
  <c r="F172" i="2" s="1"/>
  <c r="S172" i="2" s="1"/>
  <c r="E171" i="2"/>
  <c r="F171" i="2" s="1"/>
  <c r="S171" i="2" s="1"/>
  <c r="S170" i="2"/>
  <c r="S169" i="2"/>
  <c r="F168" i="2"/>
  <c r="S168" i="2" s="1"/>
  <c r="F167" i="2"/>
  <c r="S167" i="2" s="1"/>
  <c r="F166" i="2"/>
  <c r="S166" i="2" s="1"/>
  <c r="F165" i="2"/>
  <c r="S165" i="2" s="1"/>
  <c r="F164" i="2"/>
  <c r="S164" i="2" s="1"/>
  <c r="F163" i="2"/>
  <c r="S163" i="2" s="1"/>
  <c r="F162" i="2"/>
  <c r="S162" i="2" s="1"/>
  <c r="F161" i="2"/>
  <c r="S161" i="2" s="1"/>
  <c r="F160" i="2"/>
  <c r="S160" i="2" s="1"/>
  <c r="F159" i="2"/>
  <c r="S159" i="2" s="1"/>
  <c r="F158" i="2"/>
  <c r="S158" i="2" s="1"/>
  <c r="F157" i="2"/>
  <c r="S157" i="2" s="1"/>
  <c r="F156" i="2"/>
  <c r="S156" i="2" s="1"/>
  <c r="F155" i="2"/>
  <c r="S155" i="2" s="1"/>
  <c r="F154" i="2"/>
  <c r="S154" i="2" s="1"/>
  <c r="S153" i="2"/>
  <c r="F152" i="2"/>
  <c r="S152" i="2" s="1"/>
  <c r="F151" i="2"/>
  <c r="S151" i="2" s="1"/>
  <c r="S150" i="2"/>
  <c r="F149" i="2"/>
  <c r="S149" i="2" s="1"/>
  <c r="F148" i="2"/>
  <c r="S148" i="2" s="1"/>
  <c r="F147" i="2"/>
  <c r="S147" i="2" s="1"/>
  <c r="F146" i="2"/>
  <c r="S146" i="2" s="1"/>
  <c r="F145" i="2"/>
  <c r="S145" i="2" s="1"/>
  <c r="S144" i="2"/>
  <c r="S143" i="2"/>
  <c r="S142" i="2"/>
  <c r="S141" i="2"/>
  <c r="S140" i="2"/>
  <c r="F139" i="2"/>
  <c r="S139" i="2" s="1"/>
  <c r="F138" i="2"/>
  <c r="S138" i="2" s="1"/>
  <c r="F137" i="2"/>
  <c r="S137" i="2" s="1"/>
  <c r="F136" i="2"/>
  <c r="S136" i="2" s="1"/>
  <c r="F135" i="2"/>
  <c r="S135" i="2" s="1"/>
  <c r="F134" i="2"/>
  <c r="S134" i="2" s="1"/>
  <c r="F133" i="2"/>
  <c r="S133" i="2" s="1"/>
  <c r="F132" i="2"/>
  <c r="S132" i="2" s="1"/>
  <c r="F131" i="2"/>
  <c r="S131" i="2" s="1"/>
  <c r="S130" i="2"/>
  <c r="F129" i="2"/>
  <c r="S129" i="2" s="1"/>
  <c r="S128" i="2"/>
  <c r="F127" i="2"/>
  <c r="S127" i="2" s="1"/>
  <c r="F126" i="2"/>
  <c r="S126" i="2" s="1"/>
  <c r="S125" i="2"/>
  <c r="F124" i="2"/>
  <c r="S124" i="2" s="1"/>
  <c r="F123" i="2"/>
  <c r="S123" i="2" s="1"/>
  <c r="S122" i="2"/>
  <c r="F121" i="2"/>
  <c r="S121" i="2" s="1"/>
  <c r="F120" i="2"/>
  <c r="S120" i="2" s="1"/>
  <c r="F119" i="2"/>
  <c r="S119" i="2" s="1"/>
  <c r="S118" i="2"/>
  <c r="E117" i="2"/>
  <c r="F117" i="2" s="1"/>
  <c r="S117" i="2" s="1"/>
  <c r="F116" i="2"/>
  <c r="S116" i="2" s="1"/>
  <c r="F115" i="2"/>
  <c r="S115" i="2" s="1"/>
  <c r="S114" i="2"/>
  <c r="F113" i="2"/>
  <c r="S113" i="2" s="1"/>
  <c r="F112" i="2"/>
  <c r="S112" i="2" s="1"/>
  <c r="F111" i="2"/>
  <c r="S111" i="2" s="1"/>
  <c r="F110" i="2"/>
  <c r="S110" i="2" s="1"/>
  <c r="S109" i="2"/>
  <c r="F108" i="2"/>
  <c r="S108" i="2" s="1"/>
  <c r="S107" i="2"/>
  <c r="S106" i="2"/>
  <c r="F105" i="2"/>
  <c r="S105" i="2" s="1"/>
  <c r="F104" i="2"/>
  <c r="S104" i="2" s="1"/>
  <c r="S103" i="2"/>
  <c r="F102" i="2"/>
  <c r="S102" i="2" s="1"/>
  <c r="F101" i="2"/>
  <c r="S101" i="2" s="1"/>
  <c r="S100" i="2"/>
  <c r="F99" i="2"/>
  <c r="S99" i="2" s="1"/>
  <c r="F98" i="2"/>
  <c r="S98" i="2" s="1"/>
  <c r="F97" i="2"/>
  <c r="S97" i="2" s="1"/>
  <c r="S96" i="2"/>
  <c r="S95" i="2"/>
  <c r="F94" i="2"/>
  <c r="S94" i="2" s="1"/>
  <c r="F93" i="2"/>
  <c r="S93" i="2" s="1"/>
  <c r="F92" i="2"/>
  <c r="S92" i="2" s="1"/>
  <c r="F91" i="2"/>
  <c r="S91" i="2" s="1"/>
  <c r="F90" i="2"/>
  <c r="S90" i="2" s="1"/>
  <c r="S89" i="2"/>
  <c r="E88" i="2"/>
  <c r="F88" i="2" s="1"/>
  <c r="S88" i="2" s="1"/>
  <c r="F87" i="2"/>
  <c r="S87" i="2" s="1"/>
  <c r="F86" i="2"/>
  <c r="S86" i="2" s="1"/>
  <c r="F85" i="2"/>
  <c r="S85" i="2" s="1"/>
  <c r="S84" i="2"/>
  <c r="F83" i="2"/>
  <c r="S83" i="2" s="1"/>
  <c r="S80" i="2"/>
  <c r="F79" i="2"/>
  <c r="S79" i="2" s="1"/>
  <c r="F78" i="2"/>
  <c r="S78" i="2" s="1"/>
  <c r="F77" i="2"/>
  <c r="S77" i="2" s="1"/>
  <c r="S76" i="2"/>
  <c r="F75" i="2"/>
  <c r="S75" i="2" s="1"/>
  <c r="S73" i="2"/>
  <c r="S72" i="2"/>
  <c r="F71" i="2"/>
  <c r="S71" i="2" s="1"/>
  <c r="F70" i="2"/>
  <c r="S70" i="2" s="1"/>
  <c r="S69" i="2"/>
  <c r="F60" i="2"/>
  <c r="S60" i="2" s="1"/>
  <c r="S59" i="2"/>
  <c r="F58" i="2"/>
  <c r="S58" i="2" s="1"/>
  <c r="F57" i="2"/>
  <c r="S57" i="2" s="1"/>
  <c r="F56" i="2"/>
  <c r="S56" i="2" s="1"/>
  <c r="F55" i="2"/>
  <c r="S55" i="2" s="1"/>
  <c r="F54" i="2"/>
  <c r="S54" i="2" s="1"/>
  <c r="F53" i="2"/>
  <c r="S53" i="2" s="1"/>
  <c r="F52" i="2"/>
  <c r="S52" i="2" s="1"/>
  <c r="F51" i="2"/>
  <c r="S51" i="2" s="1"/>
  <c r="F50" i="2"/>
  <c r="S50" i="2" s="1"/>
  <c r="F49" i="2"/>
  <c r="S49" i="2" s="1"/>
  <c r="F48" i="2"/>
  <c r="S48" i="2" s="1"/>
  <c r="F47" i="2"/>
  <c r="S47" i="2" s="1"/>
  <c r="F46" i="2"/>
  <c r="S46" i="2" s="1"/>
  <c r="F45" i="2"/>
  <c r="S45" i="2" s="1"/>
  <c r="F44" i="2"/>
  <c r="S44" i="2" s="1"/>
  <c r="F43" i="2"/>
  <c r="S43" i="2" s="1"/>
  <c r="F42" i="2"/>
  <c r="S42" i="2" s="1"/>
  <c r="F41" i="2"/>
  <c r="S41" i="2" s="1"/>
  <c r="S40" i="2"/>
  <c r="F39" i="2"/>
  <c r="S39" i="2" s="1"/>
  <c r="F38" i="2"/>
  <c r="S38" i="2" s="1"/>
  <c r="F37" i="2"/>
  <c r="S37" i="2" s="1"/>
  <c r="S36" i="2"/>
  <c r="F35" i="2"/>
  <c r="S35" i="2" s="1"/>
  <c r="F34" i="2"/>
  <c r="S34" i="2" s="1"/>
  <c r="S33" i="2"/>
  <c r="F32" i="2"/>
  <c r="S32" i="2" s="1"/>
  <c r="F31" i="2"/>
  <c r="S31" i="2" s="1"/>
  <c r="F30" i="2"/>
  <c r="S30" i="2" s="1"/>
  <c r="S29" i="2"/>
  <c r="F28" i="2"/>
  <c r="S28" i="2" s="1"/>
  <c r="F27" i="2"/>
  <c r="S27" i="2" s="1"/>
  <c r="F26" i="2"/>
  <c r="S26" i="2" s="1"/>
  <c r="F25" i="2"/>
  <c r="S25" i="2" s="1"/>
  <c r="F24" i="2"/>
  <c r="S24" i="2" s="1"/>
  <c r="F23" i="2"/>
  <c r="S23" i="2" s="1"/>
  <c r="S22" i="2"/>
  <c r="F21" i="2"/>
  <c r="S21" i="2" s="1"/>
  <c r="F20" i="2"/>
  <c r="S20" i="2" s="1"/>
  <c r="F19" i="2"/>
  <c r="S19" i="2" s="1"/>
  <c r="S18" i="2"/>
  <c r="F17" i="2"/>
  <c r="S17" i="2" s="1"/>
  <c r="F16" i="2"/>
  <c r="S16" i="2" s="1"/>
  <c r="S15" i="2"/>
  <c r="F14" i="2"/>
  <c r="S14" i="2" s="1"/>
  <c r="F13" i="2"/>
  <c r="S13" i="2" s="1"/>
  <c r="S12" i="2"/>
  <c r="F11" i="2"/>
  <c r="S11" i="2" s="1"/>
  <c r="F10" i="2"/>
  <c r="S10" i="2" s="1"/>
  <c r="F9" i="2"/>
  <c r="S9" i="2" s="1"/>
  <c r="S8" i="2"/>
  <c r="F7" i="2"/>
  <c r="S7" i="2" s="1"/>
  <c r="F6" i="2"/>
  <c r="S6" i="2" s="1"/>
  <c r="F5" i="2"/>
  <c r="S5" i="2" s="1"/>
  <c r="F4" i="2"/>
  <c r="S4" i="2" s="1"/>
  <c r="H1" i="2" l="1"/>
</calcChain>
</file>

<file path=xl/sharedStrings.xml><?xml version="1.0" encoding="utf-8"?>
<sst xmlns="http://schemas.openxmlformats.org/spreadsheetml/2006/main" count="1822" uniqueCount="984">
  <si>
    <t>Документ был экспортирован из Numbers. Каждая таблица была конвертирована в рабочий лист Excel. Все другие объекты на листах Numbers были помещены на отдельные рабочие листы. Имейте в виду, что расчеты формул могут отличаться от расчетов в Excel.</t>
  </si>
  <si>
    <t>Название листа Numbers</t>
  </si>
  <si>
    <t>Название таблицы Numbers</t>
  </si>
  <si>
    <t>Название рабочего листа Excel</t>
  </si>
  <si>
    <t>VoiceBook прайс-лист 1q 2024</t>
  </si>
  <si>
    <t>Tаблица 1</t>
  </si>
  <si>
    <r>
      <rPr>
        <u/>
        <sz val="12"/>
        <color indexed="11"/>
        <rFont val="Calibri"/>
        <family val="2"/>
        <charset val="204"/>
      </rPr>
      <t xml:space="preserve">ООО "Войс Групп Медиа"  (г. Москва)
</t>
    </r>
    <r>
      <rPr>
        <u/>
        <sz val="12"/>
        <color indexed="11"/>
        <rFont val="Calibri"/>
        <family val="2"/>
        <charset val="204"/>
      </rPr>
      <t xml:space="preserve">www.voicebook.ru
</t>
    </r>
    <r>
      <rPr>
        <u/>
        <sz val="12"/>
        <color indexed="11"/>
        <rFont val="Calibri"/>
        <family val="2"/>
        <charset val="204"/>
      </rPr>
      <t>тел.: +7 495 649-82-45</t>
    </r>
  </si>
  <si>
    <t>ВАША СКИДКА</t>
  </si>
  <si>
    <t>Сумма заказа</t>
  </si>
  <si>
    <t>Изображение</t>
  </si>
  <si>
    <t>Гиперссылка на товар</t>
  </si>
  <si>
    <t>Внутренний артикул</t>
  </si>
  <si>
    <t>Категория/Наименование</t>
  </si>
  <si>
    <t>Оптовая цена</t>
  </si>
  <si>
    <t>Цена с Вашей скидкой, в руб</t>
  </si>
  <si>
    <t>Рекомендованная  розничная цена (РРЦ) , Руб</t>
  </si>
  <si>
    <t>серия</t>
  </si>
  <si>
    <t>Обложка</t>
  </si>
  <si>
    <t xml:space="preserve">Аннотация </t>
  </si>
  <si>
    <t>Описание СЕРИИ</t>
  </si>
  <si>
    <t xml:space="preserve">НДС, %
</t>
  </si>
  <si>
    <t xml:space="preserve">
размер
</t>
  </si>
  <si>
    <t xml:space="preserve">Кол-во cтр
</t>
  </si>
  <si>
    <t>Возрастное
ограничение</t>
  </si>
  <si>
    <t>ISBN</t>
  </si>
  <si>
    <t>ЗАКАЗ</t>
  </si>
  <si>
    <t>Изучаем фигуры</t>
  </si>
  <si>
    <r>
      <rPr>
        <u/>
        <sz val="12"/>
        <color indexed="11"/>
        <rFont val="Calibri"/>
        <family val="2"/>
        <charset val="204"/>
      </rPr>
      <t>https://www.voicebook.ru/product/smotri-krug</t>
    </r>
  </si>
  <si>
    <r>
      <rPr>
        <sz val="12"/>
        <color indexed="8"/>
        <rFont val="Calibri"/>
        <family val="2"/>
        <charset val="204"/>
      </rPr>
      <t xml:space="preserve">Смотри, круг  (книжка-игрушка со сквозной  вырубкой) </t>
    </r>
    <r>
      <rPr>
        <b/>
        <sz val="12"/>
        <color indexed="20"/>
        <rFont val="Calibri"/>
        <family val="2"/>
        <charset val="204"/>
      </rPr>
      <t xml:space="preserve">НОВИНКА. </t>
    </r>
  </si>
  <si>
    <t>193</t>
  </si>
  <si>
    <t>твердая</t>
  </si>
  <si>
    <t>«Смотри, круг»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круглой формы. Покажите вашему малышу, как круг спрятан в форме тарелки, в снеговике или в ягодах вишни.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</si>
  <si>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 xml:space="preserve">Серия «Изучаем фигуры»
В серии представлено 4 книги: 
- Смотри, круг 
- Смотри, квадрат
- Смотри, треугольник
- Смотри, прямоугольник 
Книжки-картонки серии «Изучаем фигуры» разработаны для самых маленьких читателей, начинающих изучать мир. Цель этих книг – познакомить малышей с разными геометрическими фигурами и показать, где их можно встретить в обычной жизни. Благодаря сквозной вырубке ребенок сможет разглядеть круг в форме вишневых ягод, квадрат на шахматной доске и другие фигуры в привычных вещах. 
Книга напечатана на плотном картоне и имеет скругленные углы для безопасной игры детей. Глянцевая ламинация страниц обеспечивает защиту книги и делает иллюстрации особенно яркими и красочными. </t>
  </si>
  <si>
    <t>10</t>
  </si>
  <si>
    <t xml:space="preserve">15х15 </t>
  </si>
  <si>
    <t>0+</t>
  </si>
  <si>
    <t>978-5-907740-34-1</t>
  </si>
  <si>
    <r>
      <rPr>
        <u/>
        <sz val="12"/>
        <color indexed="11"/>
        <rFont val="Calibri"/>
        <family val="2"/>
        <charset val="204"/>
      </rPr>
      <t>https://www.voicebook.ru/product/smotri-kvadrat</t>
    </r>
  </si>
  <si>
    <r>
      <rPr>
        <sz val="12"/>
        <color indexed="8"/>
        <rFont val="Calibri"/>
        <family val="2"/>
        <charset val="204"/>
      </rPr>
      <t xml:space="preserve">Смотри, квадрат  (книжка-игрушка со сквозной  вырубкой) </t>
    </r>
    <r>
      <rPr>
        <b/>
        <sz val="12"/>
        <color indexed="20"/>
        <rFont val="Calibri"/>
        <family val="2"/>
        <charset val="204"/>
      </rPr>
      <t>НОВИНКА.</t>
    </r>
  </si>
  <si>
    <t>«Смотри, квадрат»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квадратной формы. Покажите вашему малышу, как квадрат спрятан в форме окна дома, в ячейке шахматной доски или в кармашке рубашки.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</si>
  <si>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 xml:space="preserve">
978-5-907740-33-4</t>
  </si>
  <si>
    <r>
      <rPr>
        <u/>
        <sz val="12"/>
        <color indexed="11"/>
        <rFont val="Calibri"/>
        <family val="2"/>
        <charset val="204"/>
      </rPr>
      <t>https://www.voicebook.ru/product/smotri-treugolnik</t>
    </r>
  </si>
  <si>
    <r>
      <rPr>
        <sz val="12"/>
        <color indexed="8"/>
        <rFont val="Calibri"/>
        <family val="2"/>
        <charset val="204"/>
      </rPr>
      <t xml:space="preserve">Смотри, треугольник  (книжка-игрушка со сквозной  вырубкой) </t>
    </r>
    <r>
      <rPr>
        <b/>
        <sz val="12"/>
        <color indexed="20"/>
        <rFont val="Calibri"/>
        <family val="2"/>
        <charset val="204"/>
      </rPr>
      <t>НОВИНКА.</t>
    </r>
  </si>
  <si>
    <t>«Смотри, треугольник»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треугольной формы. Покажите вашему малышу, как треугольник спрятан в форме горы, кусочка пиццы или праздничном колпаке.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</si>
  <si>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978-5-907740-36-5</t>
  </si>
  <si>
    <r>
      <rPr>
        <u/>
        <sz val="12"/>
        <color indexed="11"/>
        <rFont val="Calibri"/>
        <family val="2"/>
        <charset val="204"/>
      </rPr>
      <t>https://www.voicebook.ru/product/smotri-pryamougolnik</t>
    </r>
  </si>
  <si>
    <r>
      <rPr>
        <sz val="12"/>
        <color indexed="8"/>
        <rFont val="Calibri"/>
        <family val="2"/>
        <charset val="204"/>
      </rPr>
      <t xml:space="preserve">Смотри, прямоугольник  (книжка-игрушка со сквозной  вырубкой) </t>
    </r>
    <r>
      <rPr>
        <b/>
        <sz val="12"/>
        <color indexed="20"/>
        <rFont val="Calibri"/>
        <family val="2"/>
        <charset val="204"/>
      </rPr>
      <t>НОВИНКА.</t>
    </r>
  </si>
  <si>
    <t>«Смотри, прямоугольник» – это книжка-игрушка, которая приглашает ребенка посмотреть на мир через призму геометрической фигуры. Благодаря сквозной вырубке книги можно показать на примере реальных вещей, где ребенок может увидеть предметы прямоугольной формы. Покажите вашему малышу, как прямоугольник спрятан в форме экрана планшета, шляпы фокусника или в странице бумажной книги. Это помогает не только познакомиться с базовой геометрической формой, но и тренирует логическое восприятие пространства вокруг себя. Развитый с детства такой навык позволяет детям легче освоить точные науки. 
Книга отрисована современным художником и иллюстратором Анастасией Финк. Ее текстурные и яркие иллюстрации помогут удержать внимание ребенка и весело начать первое изучение фигур.</t>
  </si>
  <si>
    <t>978-5-907740-35-8</t>
  </si>
  <si>
    <t>Рабочая тетрадь</t>
  </si>
  <si>
    <r>
      <rPr>
        <u/>
        <sz val="12"/>
        <color indexed="17"/>
        <rFont val="Calibri"/>
        <family val="2"/>
        <charset val="204"/>
      </rPr>
      <t>https://www.voicebook.ru/product/rabochaya-tetrad-logika-i-matematika</t>
    </r>
  </si>
  <si>
    <t>595</t>
  </si>
  <si>
    <t xml:space="preserve">Рабочая тетрадь «Логика и Математика». Готовимся к школе. Для детей 5-6 лет
</t>
  </si>
  <si>
    <t>111</t>
  </si>
  <si>
    <t>мягкая</t>
  </si>
  <si>
    <t>Математика и логика 
Пропись для детей 5-6 лет «Математика и логика» поможет ребенку освоить фундаментально важные для дошкольника навыки счета и логического мышления: познакомит с цифрами, научит базовым операциям вычисления и логическим правилам.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	познакомить ребенка с цифрами 
·	научить складывать, вычитать и сравнивать 
·	узнать про величины и форме предметов 
·	ориентироваться в пространстве 
·	решать простые примеры и логические задачи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</si>
  <si>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25,5х20х0,3</t>
  </si>
  <si>
    <t>32</t>
  </si>
  <si>
    <t>5-6</t>
  </si>
  <si>
    <t>978-5-907740-03-7</t>
  </si>
  <si>
    <r>
      <rPr>
        <u/>
        <sz val="12"/>
        <color indexed="17"/>
        <rFont val="Calibri"/>
        <family val="2"/>
        <charset val="204"/>
      </rPr>
      <t>https://www.voicebook.ru/product/rabochaya-tetrad-uchimsya-pisat</t>
    </r>
  </si>
  <si>
    <t>596</t>
  </si>
  <si>
    <t xml:space="preserve">Рабочая тетрадь «Учимся писать». Готовимся к школе. Для детей 5-6 лет
</t>
  </si>
  <si>
    <t>Пропись для детей 5-6 лет «Учимся писать» поможет ребенку освоить фундаментально важные для дошкольника навыки письма: правильно держать карандаш в руке, выполнять штриховку и ориентироваться на плоскости листа.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Развить мелкую моторику
научиться держать в руке ручку
Ориентироваться на плоскости листа 
Выполнять штриховку 
Раскрашивать, не заходя за контур 
Развивать межполушарное взаимодействие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</si>
  <si>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978-5-907740-04-4</t>
  </si>
  <si>
    <r>
      <rPr>
        <u/>
        <sz val="12"/>
        <color indexed="17"/>
        <rFont val="Calibri"/>
        <family val="2"/>
        <charset val="204"/>
      </rPr>
      <t>https://www.voicebook.ru/product/rabochaya-tetrad-razvivaem-rech</t>
    </r>
  </si>
  <si>
    <t>597</t>
  </si>
  <si>
    <t>Рабочая тетрадь «Развиваем речь». Готовимся к школе. Для детей 5-6 лет</t>
  </si>
  <si>
    <t>мягка</t>
  </si>
  <si>
    <t>Пропись для детей 5-6 лет «Развиваем речь» поможет ребенку освоить фундаментально важные для дошкольника навыки речи: разовьет артикуляцию и дикцию, расширит словарный запас и подготовит к чтению. В каждой тетради ребенка ждет 15 уроков, в каждом из которых по 5 заданий, направленных на разработку определенного навыка. Рекомендуем выделять по 20 минут в день на одно занятие. Программа прописи соответствует ФГОС ДОО. 
На каждой странице прописи ребенка будет ждать очаровательный Панда и его друзья, вместе с которыми ребенок будет учиться новому! 
Пропись поможет: 
·	подготовиться к чтению 
·	расширить словарный запас
·	овладеть связной речью и основами грамоты
·	тренировать память 
Составитель прописи — Ирина Попова. Педагог, методист, основатель сообщества «Помощь молодому воспитателю» (100,7К подписчиков), автор игр и пособий для детей дошкольного возраста.
Годы практики в детском саду позволили Ирине убедиться в том, что обучение детей должно быть максимально интересным. Свои идеи она воплощает в авторских пособиях, каждое из которых - это увлекательное путешествие ребенка в мир знаний.</t>
  </si>
  <si>
    <t>3225</t>
  </si>
  <si>
    <t>978-5-907740-05-1</t>
  </si>
  <si>
    <t>КНИГИ</t>
  </si>
  <si>
    <r>
      <rPr>
        <u/>
        <sz val="12"/>
        <color indexed="11"/>
        <rFont val="Calibri"/>
        <family val="2"/>
        <charset val="204"/>
      </rPr>
      <t>https://www.voicebook.ru/product/sekret-deda-moroza</t>
    </r>
  </si>
  <si>
    <t>Секрет Деда Мороза
 (вырубка на обложке в форме новогодней игрушки и покрытие с зеркальным эффектом)</t>
  </si>
  <si>
    <t>вне серии</t>
  </si>
  <si>
    <t>Рано или поздно все дети начинают сомневаться в существовании Деда Мороза. Только ли ему под силу создать незабываемое чувство праздника и кто на самом деле новогодний волшебник? Скажем только, что порой ответы на эти вопросы ближе, чем кажется. А главный секрет Деда Мороза кроется в отражении зеркала.
Для детей от 6-11 лет.</t>
  </si>
  <si>
    <t>23х30</t>
  </si>
  <si>
    <t>72</t>
  </si>
  <si>
    <t>978-5-907740-01-3</t>
  </si>
  <si>
    <r>
      <rPr>
        <u/>
        <sz val="12"/>
        <color indexed="17"/>
        <rFont val="Calibri"/>
        <family val="2"/>
        <charset val="204"/>
      </rPr>
      <t>https://www.voicebook.ru/product/ohota-na-radost</t>
    </r>
  </si>
  <si>
    <t>Охота на радость</t>
  </si>
  <si>
    <t>В каждом большом и серьёзном взрослом живет маленький ребенок — задорный, свободный и открытый. Для большинства людей эти внутренние дети невидимы, но только не для Вихорки. С помощью Деда он чинит счастье и напоминает взрослым о маленьких радостях жизни, позабытых в суматохе дней.
Вот только сам Вихорка, мальчик, живущий на облаках, томится вопросами, которые не дают ему покоя: кто он такой и будет ли он бесконечно чинить чужую радость? Вихорка чувствует, что Дед что-то знает, но тот почему-то не спешит раскрывать правду.
Для детей 8-11 лет</t>
  </si>
  <si>
    <t>24х17</t>
  </si>
  <si>
    <t>96</t>
  </si>
  <si>
    <t>6+</t>
  </si>
  <si>
    <t>978-5-907740-02-0</t>
  </si>
  <si>
    <t xml:space="preserve">Роботенок </t>
  </si>
  <si>
    <r>
      <rPr>
        <u/>
        <sz val="12"/>
        <color indexed="17"/>
        <rFont val="Calibri"/>
        <family val="2"/>
        <charset val="204"/>
      </rPr>
      <t>https://www.voicebook.ru/product/robotyonok-kak-nauchitsya-byt-chelovekom</t>
    </r>
  </si>
  <si>
    <t>Роботёнок. Как научиться быть человеком</t>
  </si>
  <si>
    <t>Роботенок</t>
  </si>
  <si>
    <t>Что значит быть человеком и как им стать? Роботёнок, так называется ребёнок робота, отправляется к людям, чтобы научиться быть человеком. Он попадает к стеснительному мальчику Вале Ломоносикову, который и сам не уверен, что его можно назвать настоящим человеком. Роботёнок проживает все Валины неудачи вместе с ним и задаёт ему тысячу вопросов. Ответы на эти вопросы часто оказываются неоднозначными не только для Роботёнка, но и для Вали, который многому учится вместе с новым другом.
Женя Боэз – детский писатель и поэт, победитель Корнейчуковской премии (2020). 
Иллюстрации к книге создала Лера Сидорова, финалистка Болонской книжной ярмарки 2022.</t>
  </si>
  <si>
    <t>История Евгении Боэз про Роботёнка – это история дружбы, принятия себя и мира, в котором главному герою Валентину ещё не раз придётся столкнуться с трудностями. Тем не менее, мир этот вовсе не плох. Одноклассники-задиры однажды перестают зло подшучивать, строгая девочка Саша Озорнова, с которой страшно заговорить, оказывается доброй и приветливой – всё меняется к лучшему. Благодаря чуду? Отчасти, да. Валя точно может похвастаться, что в его жизни чудо случилось. Но не только оно поменяло жизнь к лучшему. Оказывается, если не злиться, не отчаиваться, не поддаваться неприятностям, а быть самим собой, это заметят и оценят. Оставаться человеком, вопреки всему – вот что усвоил Роботёнок, пока выполнял своё секретное задание.</t>
  </si>
  <si>
    <t xml:space="preserve"> 24х17</t>
  </si>
  <si>
    <t>56</t>
  </si>
  <si>
    <t>978-5-907520-82-0 </t>
  </si>
  <si>
    <r>
      <rPr>
        <u/>
        <sz val="12"/>
        <color indexed="17"/>
        <rFont val="Calibri"/>
        <family val="2"/>
        <charset val="204"/>
      </rPr>
      <t>https://www.voicebook.ru/product/predzakaz-robotyonok-raspahni-svoyo-serdtse</t>
    </r>
  </si>
  <si>
    <t xml:space="preserve">Роботёнок. Распахни своё сердце </t>
  </si>
  <si>
    <t>Роботёнок улетел и оставил Валю наедине с мучительными вопросами: успел ли его друг добраться до Электрогорска и удалось ли доктороботам его спасти?
Валя полон решимости найти Роботёнка, даже если для этого ему придется отправиться бесконечно далеко от дома — на Планету роботов. Но готовы ли рациональные железные существа впустить человека в свой мир и чем обернется для роботов эта встреча?</t>
  </si>
  <si>
    <t>978-5-907520-92-9</t>
  </si>
  <si>
    <t>Хранительница Древа</t>
  </si>
  <si>
    <r>
      <rPr>
        <u/>
        <sz val="12"/>
        <color indexed="17"/>
        <rFont val="Calibri"/>
        <family val="2"/>
        <charset val="204"/>
      </rPr>
      <t>https://www.voicebook.ru/product/hranitelnitsa-dreva-kniga-i-ischeznuvshaya-magiya</t>
    </r>
  </si>
  <si>
    <t>Хранительница древа. Исчезнувшая магия.</t>
  </si>
  <si>
    <t>Хранительница древа</t>
  </si>
  <si>
    <t>Четырнадцатилетняя Санни живет своей обычной жизнью: ходит в школу, помогает воспитывать младших брата и сестру. В очередное суматошное утро она не успевает закончить проект по биологии, и теперь ей грозит неуд. Чтобы закрыть предмет, Санни соглашается поехать на экскурсию в заповедник. Во время экскурсии Санни теряется и оказывается в густом тумане. Но вдруг видит мягкий свет — и переносится в другой мир, где все существа внезапно начали терять волшебные силы. Санни предстоит выяснить, куда исчезла магия, потому что вернуть ее — единственный способ попасть домой.</t>
  </si>
  <si>
    <t>Перед вами волшебная трилогия, которая приглашает читателей в удивительное приключение по нескольким мирам, существование которых оказалось под угрозой. И только девочка с сияющим именем Санни сможет помочь вернуть исчезающую магию и спасти сердце четырёх миров. Но справиться с предстоящими испытаниями она сможет только если поверит в себя. Да, это история о взрослении, человеческом выборе, о вечных ценностях и о настоящей дружбе. Одна из тех сказок, которые могут стать любимыми, ведь в неё есть симпатичные магические существа, путешествия между мирами, необычная магия, мудрость природы и сильная главная героиня, вместе с которой читатели отправятся в большое сказочное приключение.</t>
  </si>
  <si>
    <t>14,5х20,5</t>
  </si>
  <si>
    <t>112</t>
  </si>
  <si>
    <t xml:space="preserve">978-5-907520-81-3 </t>
  </si>
  <si>
    <r>
      <rPr>
        <u/>
        <sz val="12"/>
        <color indexed="17"/>
        <rFont val="Calibri"/>
        <family val="2"/>
        <charset val="204"/>
      </rPr>
      <t>https://www.voicebook.ru/product/hranitelnitsa-dreva-kniga-ii-ispytaniya-v-dikih-zemlyah</t>
    </r>
  </si>
  <si>
    <t xml:space="preserve">Хранительница древа. Испытания в Диких землях </t>
  </si>
  <si>
    <t xml:space="preserve">Приключения Санни продолжаются! Вместе с Ики, наследным драконьим принцем, Санни отправляется во второй мир – Аараджакату. Это суровая земля, где ничто не постоянно и где Санни будет искать аватар древа Иннеаль. Девочка чувствует, что древу грозит опасность. Успеет ли она его спасти или будет слишком поздно? </t>
  </si>
  <si>
    <t>978-5-907520-90-5</t>
  </si>
  <si>
    <r>
      <rPr>
        <u/>
        <sz val="12"/>
        <color indexed="17"/>
        <rFont val="Calibri"/>
        <family val="2"/>
        <charset val="204"/>
      </rPr>
      <t>https://www.voicebook.ru/product/hranitelnitsa-dreva-kniga-iii-vechnaya-noch-erihni</t>
    </r>
  </si>
  <si>
    <t>Хранительница древа. Вечная ночь Эрихни</t>
  </si>
  <si>
    <t>Нижний мир, или Эрихни, это место вечной тьмы и пламени, куда когда-то давно были сосланы темные дриады вместе со своей могущественной и безжалостной предводительницей Катарой. Санни с друзьями предстоит не только встретиться со злодейкой лицом к лицу, но и побороть собственные страхи.</t>
  </si>
  <si>
    <t>978-5-907520-91-2</t>
  </si>
  <si>
    <t>Опасные приключения Веры и Саши.</t>
  </si>
  <si>
    <r>
      <rPr>
        <u/>
        <sz val="12"/>
        <color indexed="17"/>
        <rFont val="Calibri"/>
        <family val="2"/>
        <charset val="204"/>
      </rPr>
      <t>https://www.voicebook.ru/product/uroven-gorod-kniga-v-myagkoy-oblozhke-opasnye-priklyucheniya-very-i-sashi</t>
    </r>
  </si>
  <si>
    <t>00000461</t>
  </si>
  <si>
    <t>Опасные приключения Веры и Саши. Уровень: Город</t>
  </si>
  <si>
    <t>Опасные приключения</t>
  </si>
  <si>
    <t>Мягкая обложка</t>
  </si>
  <si>
    <t xml:space="preserve">Одна книга в мягкой обложке.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одеться и что взять с собой в лес, что делать и что делать не нужно, если потерялся в лесной чаще, что предпринять, если оказался один на шумной городской площади и пытаешься найти тех, с кем пришел, и какой дорогой безопаснее всего добираться до дома вечером… </t>
  </si>
  <si>
    <t>10%</t>
  </si>
  <si>
    <t>17x24x0,3</t>
  </si>
  <si>
    <t>978-5-907520-22-6</t>
  </si>
  <si>
    <r>
      <rPr>
        <u/>
        <sz val="12"/>
        <color indexed="17"/>
        <rFont val="Calibri"/>
        <family val="2"/>
        <charset val="204"/>
      </rPr>
      <t>https://www.voicebook.ru/product/uroven-voda-v-myagkoy-oblozhke-opasnye-priklyucheniya-very-i-sashi</t>
    </r>
  </si>
  <si>
    <t>00000465</t>
  </si>
  <si>
    <t>Опасные приключения Веры и Саши. Уровень: Вода</t>
  </si>
  <si>
    <t>978-5-907520-23-3</t>
  </si>
  <si>
    <r>
      <rPr>
        <u/>
        <sz val="12"/>
        <color indexed="17"/>
        <rFont val="Calibri"/>
        <family val="2"/>
        <charset val="204"/>
      </rPr>
      <t>https://www.voicebook.ru/product/uroven-led-kniga-v-myagkoy-oblozhke-opasnye-priklyucheniya-very-i-sashi</t>
    </r>
  </si>
  <si>
    <t>00000462</t>
  </si>
  <si>
    <t>Опасные приключения Веры и Саши. Уровень: Лед</t>
  </si>
  <si>
    <t>978-5-907520-24-0</t>
  </si>
  <si>
    <r>
      <rPr>
        <u/>
        <sz val="12"/>
        <color indexed="17"/>
        <rFont val="Calibri"/>
        <family val="2"/>
        <charset val="204"/>
      </rPr>
      <t>https://www.voicebook.ru/product/uroven-les-kniga-v-myagkoy-oblozhke-opasnye-priklyucheniya-very-i-sashi</t>
    </r>
  </si>
  <si>
    <t>00000466</t>
  </si>
  <si>
    <t>Опасные приключения Веры и Саши. Уровень: Лес</t>
  </si>
  <si>
    <t>978-5-907520-21-9</t>
  </si>
  <si>
    <r>
      <rPr>
        <u/>
        <sz val="12"/>
        <color indexed="17"/>
        <rFont val="Calibri"/>
        <family val="2"/>
        <charset val="204"/>
      </rPr>
      <t>https://www.voicebook.ru/product/uroven-transport-kniga-v-myagkoy-oblozhke-opasnye-priklyucheniya-very-i-sashi</t>
    </r>
  </si>
  <si>
    <t>00000464</t>
  </si>
  <si>
    <t>Опасные приключения Веры и Саши. Уровень: Транспорт</t>
  </si>
  <si>
    <t>978-5-907520-25-7</t>
  </si>
  <si>
    <r>
      <rPr>
        <u/>
        <sz val="12"/>
        <color indexed="17"/>
        <rFont val="Calibri"/>
        <family val="2"/>
        <charset val="204"/>
      </rPr>
      <t>https://www.voicebook.ru/product/uroven-odni-doma-kniga-v-myagkoy-oblozhke-opasnye-priklyucheniya-very-i-sashi</t>
    </r>
  </si>
  <si>
    <t>00000467</t>
  </si>
  <si>
    <t>Опасные приключения Веры и Саши. Уровень: Одни дома</t>
  </si>
  <si>
    <t>978-5-907520-26-4</t>
  </si>
  <si>
    <t>Опасные приключения Веры и Саши. Двусторонние книги</t>
  </si>
  <si>
    <r>
      <rPr>
        <u/>
        <sz val="12"/>
        <color indexed="17"/>
        <rFont val="Calibri"/>
        <family val="2"/>
        <charset val="204"/>
      </rPr>
      <t>https://www.voicebook.ru/product/opasnye-priklyucheniya-very-i-sashi-uroven-lesuroven-gorod</t>
    </r>
  </si>
  <si>
    <t>00000442</t>
  </si>
  <si>
    <t>Опасные приключения Веры и Саши. Уровень: ЛЕС.//Опасные приключения Веры и Саши. Уровень: ГОРОД.</t>
  </si>
  <si>
    <t xml:space="preserve">Две книги под одной обложкой.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одеться и что взять с собой в лес, что делать и что делать не нужно, если потерялся в лесной чаще, что предпринять, если оказался один на шумной городской площади и пытаешься найти тех, с кем пришел, и какой дорогой безопаснее всего добираться до дома вечером… </t>
  </si>
  <si>
    <t>24,5Х17,5Х1</t>
  </si>
  <si>
    <t>64</t>
  </si>
  <si>
    <t>978-5-907520-02-8</t>
  </si>
  <si>
    <r>
      <rPr>
        <u/>
        <sz val="12"/>
        <color indexed="17"/>
        <rFont val="Calibri"/>
        <family val="2"/>
        <charset val="204"/>
      </rPr>
      <t>https://www.voicebook.ru/product/opasnye-priklyucheniya-very-i-sashi-uroven-voda-uroven-led</t>
    </r>
  </si>
  <si>
    <t>00000443</t>
  </si>
  <si>
    <t>Опасные приключения Веры и Саши. Уровень: ВОДА.//Опасные приключения Веры и Саши. Уровень: ЛЕД.</t>
  </si>
  <si>
    <t xml:space="preserve">Две книги под одной обложкой.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как правильно вести себя у воды и чего не следует делать ни при каких обстоятельствах, даже если хорошо плаваешь, как грамотно укрыться от грозы, что предпринять, если или видишь тонущего человека, а также ребята освоят все тонкости поведения на тонком льду, который затрещал под ногами... </t>
  </si>
  <si>
    <t>978-5-907520-04-2</t>
  </si>
  <si>
    <r>
      <rPr>
        <u/>
        <sz val="12"/>
        <color indexed="17"/>
        <rFont val="Calibri"/>
        <family val="2"/>
        <charset val="204"/>
      </rPr>
      <t>https://www.voicebook.ru/product/opasnye-priklyucheniya-very-i-sashi-uroven-transport-uroven-odni-doma</t>
    </r>
  </si>
  <si>
    <t>00000444</t>
  </si>
  <si>
    <t>Опасные приключения Веры и Саши. Уровень: ТРАНСПОРТ.//Опасные приключения Веры и Саши. Уровень: ОДНИ ДОМА.</t>
  </si>
  <si>
    <t xml:space="preserve">Две книги под одной обложкой. 
Когда Вера и Саша без разрешения залезли в папин ноутбук и включили игру с названием «Опасные приключения», они даже не подозревали, сколько испытаний их ждет впереди. В этих историях они узнают о правилах безопасности в наземном и подземном транспорте, на дорожном переходе и в знакомом домашнем пространстве, а еще о том, что незнакомцам доверять нельзя, чтобы они ни говорили и кем бы не представлялись…. </t>
  </si>
  <si>
    <t>978-5-907520-03-5</t>
  </si>
  <si>
    <t>Книги о безопасности для самых маленьких</t>
  </si>
  <si>
    <r>
      <rPr>
        <u/>
        <sz val="12"/>
        <color indexed="17"/>
        <rFont val="Calibri"/>
        <family val="2"/>
        <charset val="204"/>
      </rPr>
      <t>https://www.voicebook.ru/product/shkola-dzhungley</t>
    </r>
  </si>
  <si>
    <t>00000505</t>
  </si>
  <si>
    <t xml:space="preserve">Школа джунглей. Что делать, если оказался в беде? </t>
  </si>
  <si>
    <t>Лиза Алерт</t>
  </si>
  <si>
    <t>Слонёнок Фантик очень любопытный и веселый, но часто попадает в неприятности. А как себя вести, если попал в беду? В этой книге вы найдете три истории, которые помогут научить маленького ребенка безопасному поведению. 
Книги созданы при участии экспертов «Школа ЛизаАлерт» – людей, которые знают о безопасности все. Многолетние наработки экспертов помогли выбрать для сюжетов самые частые опасности, в которые попадают дети. 
Благодаря тому, что истории в книгах художественные, ребенку будет интересно изучать правила, а родителю - легче обсудить с ребенком тему безопасности. 
Внутри ребенка ждут не только истории о животных, но и увлекательные задания на логику и внимательность, чтобы чтение было еще интереснее!</t>
  </si>
  <si>
    <t xml:space="preserve">Красочная книга для малышей 3-6 лет для полезного чтения с мамой о приключениях слоненка Фантика и его друзей, который учится быть осторожным и не теряться родителей. Она создана вместе со специалистами «ЛизаАлерт» и заслужила почетное место в топ-листе ярмарки non/fictio№24 в 2022 году </t>
  </si>
  <si>
    <t>25,5Х20,3</t>
  </si>
  <si>
    <t>4-6</t>
  </si>
  <si>
    <t>978-5-907520-05-9</t>
  </si>
  <si>
    <r>
      <rPr>
        <u/>
        <sz val="12"/>
        <color indexed="17"/>
        <rFont val="Calibri"/>
        <family val="2"/>
        <charset val="204"/>
      </rPr>
      <t>https://www.voicebook.ru/product/shkola-lesa</t>
    </r>
  </si>
  <si>
    <t>00000504</t>
  </si>
  <si>
    <t xml:space="preserve">Школа леса. Что делать, если оказался в опасности? </t>
  </si>
  <si>
    <t>В лесу растет старый ясень. Он многое повидал и знает множество историй, три из которых собирается поведать своему маленькому читателю.  Эти истории расскажут, как вести себя в опасных ситуациях, и напомнят о самых важных правилах безопасности. 
Книги созданы при участии экспертов «Школа ЛизаАлерт» – людей, которые знают о безопасности все. Многолетние наработки экспертов помогли выбрать для сюжетов самые частые опасности, в которые попадают дети. 
Благодаря тому, что истории в книгах художественные, ребенку будет интересно изучать правила, а родителю - легче обсудить с ребенком тему безопасности. 
Внутри ребенка ждут не только истории о животных, но и увлекательные задания на логику и внимательность, чтобы чтение было еще интереснее!</t>
  </si>
  <si>
    <t xml:space="preserve">Красочная и добрая книга для малышей 3-6 лет для полезного чтения с мамой о приключениях лесных жителей, которые учатся поведению на льду, дома без родителей и в густой чаще. Она создана вместе со специалистами «ЛизаАлерт» и заслужила почетное место в топ-листе ярмарки non/fictio№24 в 2022 году </t>
  </si>
  <si>
    <t>978-5-907520-06-6</t>
  </si>
  <si>
    <t>По следам героев</t>
  </si>
  <si>
    <r>
      <rPr>
        <u/>
        <sz val="12"/>
        <color indexed="17"/>
        <rFont val="Calibri"/>
        <family val="2"/>
        <charset val="204"/>
      </rPr>
      <t>https://www.voicebook.ru/product/labrador-goldi-vernyy-drug-i-geroy</t>
    </r>
  </si>
  <si>
    <t>00000479</t>
  </si>
  <si>
    <t>Лабрадор Голди</t>
  </si>
  <si>
    <t>собаки-герои</t>
  </si>
  <si>
    <t xml:space="preserve">Рассказ основан на реальной истории собаки-поводыря Солти. В день, когда самолеты врезались в здание Всемирного торгового центра, он вывел по аварийной лестнице своего незрячего хозяина Омара Эдуардо Риверу с 71 этажа горящего здания Северной башни.  В день терактов 11 сентября не только Солти проявил героизм — такой же подвиг совершила и другая собака-поводырь Розель. Она вывела своего незрячего хозяина Майкла Хингсона с 78 этажа. В 2002 году за помощь людям лабрадоры Солти и Розель были награждены почётной медалью имени активистки движения помощи животным Марии Дикин, высшей наградой для животных. </t>
  </si>
  <si>
    <t>В 2022 году книга о лабрадоре Голди была отмечена экспертным советом ярмарки non/fictio№24 и вошла в топ-лист книг категории "Особое детство".</t>
  </si>
  <si>
    <t>19x26x0,3</t>
  </si>
  <si>
    <t>36</t>
  </si>
  <si>
    <t>978-5-907520-27-1</t>
  </si>
  <si>
    <r>
      <rPr>
        <u/>
        <sz val="12"/>
        <color indexed="17"/>
        <rFont val="Calibri"/>
        <family val="2"/>
        <charset val="204"/>
      </rPr>
      <t>https://www.voicebook.ru/product/senbernar-berri-spasatel-v-gorah</t>
    </r>
  </si>
  <si>
    <t>00000480</t>
  </si>
  <si>
    <t>Сенбернар Бэрри</t>
  </si>
  <si>
    <r>
      <rPr>
        <sz val="12"/>
        <color indexed="24"/>
        <rFont val="Calibri"/>
        <family val="2"/>
        <charset val="204"/>
      </rPr>
      <t>Рассказ о спасателе в горах основан на реальной истории о собаке по кличке Барри. За годы службы на перевале Большой Сен-Бернар Барри спас более 40 человек. Одним из них был маленький мальчик </t>
    </r>
    <r>
      <rPr>
        <i/>
        <sz val="12"/>
        <color indexed="24"/>
        <rFont val="Calibri"/>
        <family val="2"/>
        <charset val="204"/>
      </rPr>
      <t>–</t>
    </r>
    <r>
      <rPr>
        <sz val="12"/>
        <color indexed="24"/>
        <rFont val="Calibri"/>
        <family val="2"/>
        <charset val="204"/>
      </rPr>
      <t xml:space="preserve"> пёс нашел его после схода лавины и отнес на спине в монастырь. Весь мир помнит подвиги Барри. Сэмюэль Роджерс посвятил ему стихотворение «Великий сенбернар», а Генри Бордо – новеллу «La Neige sur les pas». Walt Disney Pictures даже создали о собаке телефильм «Барри из обители святого Бернара». И хотя со смерти Барри прошло уже много лет, в монастыре св. Бернара одна собака всегда носит его имя. </t>
    </r>
  </si>
  <si>
    <t xml:space="preserve">Из тысячи книг экспертный совет книжной ярмарки non/fictioN традиционно выбирает лучшие, составляя ТОП Лист. Книга «Сенбернар Бэрри. Спасатель в горах» вошла в ТОП ЛИСТ лучших книг NonFiction в 2023 году. </t>
  </si>
  <si>
    <t>978-5-907520-28-8</t>
  </si>
  <si>
    <r>
      <rPr>
        <u/>
        <sz val="12"/>
        <color indexed="17"/>
        <rFont val="Calibri"/>
        <family val="2"/>
        <charset val="204"/>
      </rPr>
      <t>https://www.voicebook.ru/product/ovcharka-muhtar-chetveronogiy-spasatel</t>
    </r>
  </si>
  <si>
    <t>00000481</t>
  </si>
  <si>
    <t>Овчарка Мухтар</t>
  </si>
  <si>
    <t xml:space="preserve">У Мухтара из рассказа есть реальный прототип. Санитарная собака Мухтар за годы Великой Отечественной войны вытащила с полей сражений более 400 раненых воинов. Многие русские солдаты обязаны успехом операций и своей жизнью собакам. Верные и выносливые, они боролись с захватчиками, искали мины, совершали диверсии, передавали сообщения между частями и спасали раненых. Тысячи собак, чьи клички история не сохранила, внесли свой вклад в победу.  </t>
  </si>
  <si>
    <t>«Собаки-герои» – это серия художественных книг о собаках, верно служивших людям в разные эпохи. И в прошлом, и сейчас преданность, храбрость и любовь – все это живет в большом сердце главного друга человека — собаки. Все собаки, которым посвящены книги, имеют реальных прототипов. Истории о собаках-героях адаптированы для детского восприятия – текст легко читается, а современные иллюстрации гармонично дополняют повествование.  Формат 190х260, 36 страниц.</t>
  </si>
  <si>
    <t>978-5-907520-29-5</t>
  </si>
  <si>
    <t>Сказки в стиле великих художников. 22Х22 см, мягкая обложка</t>
  </si>
  <si>
    <r>
      <rPr>
        <u/>
        <sz val="12"/>
        <color indexed="17"/>
        <rFont val="Calibri"/>
        <family val="2"/>
        <charset val="204"/>
      </rPr>
      <t>https://www.voicebook.ru/product/masha-i-medved-v-stile-borisa-kustodieva-v-myagkoy-oblozhke</t>
    </r>
  </si>
  <si>
    <t>14014м</t>
  </si>
  <si>
    <t>Маша и Медведь в стиле Бориса Кустодиева</t>
  </si>
  <si>
    <t>Сказки в стиле великих художников</t>
  </si>
  <si>
    <t>Создавая иллюстрации к этой веселой русской народной сказке о смекалистой озорной Машеньке и грозном, но наивном Медведе, наш иллюстратор вдохновлялся работами Бориса Кустодиева. Борис Кустодиев воспел красоту и жизнелюбие народной, провинциальной жизни, а его «кустодиевские женщины» давно уже стали неотъемлемой частью русской культуры. Посмотрите на ярких жизнерадостных героев сказки, на медведя в образе Федора Шаляпина — погрузитесь вместе с ними в быт и атмосферу купеческой жизни. Сравнивайте картинки из книги с оригиналами работ великих мастеров,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</si>
  <si>
    <t>Издательство VoiceBook выпустило уникальную серию книг – сказки, проиллюстрированные в стиле и манере письма великих художников. Всего в серии 16 книг. Серию книг "Сказки в стиле великих художников"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t>
  </si>
  <si>
    <t>22х22х0,2</t>
  </si>
  <si>
    <t>978-5-907399-42-6</t>
  </si>
  <si>
    <r>
      <rPr>
        <u/>
        <sz val="12"/>
        <color indexed="17"/>
        <rFont val="Calibri"/>
        <family val="2"/>
        <charset val="204"/>
      </rPr>
      <t>https://www.voicebook.ru/product/tri-porosenka-v-stile-vasiliya-kandinskogo-v-myagkoy-oblozhke</t>
    </r>
  </si>
  <si>
    <t>14006м</t>
  </si>
  <si>
    <t>Три Поросенка в стиле Василия Кандинского</t>
  </si>
  <si>
    <t xml:space="preserve"> Известная каждому история про трех поросят и их домики в этот раз приобретает совершенно новое звучание благодаря необычным абстрактным рисункам в манере Василия Кандинского. Яркие линии и бесформенные фигуры, в которых можно узнать жизнерадостных розовых поросят и зловещего серого волка, развивают в ребенке воображение и абстрактное мышление, знакомят с авангардной традицией в искусстве и вызывают интерес к новым форматам в искусстве и живописи.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</si>
  <si>
    <t>978-5-907399-84-6</t>
  </si>
  <si>
    <r>
      <rPr>
        <u/>
        <sz val="12"/>
        <color indexed="17"/>
        <rFont val="Calibri"/>
        <family val="2"/>
        <charset val="204"/>
      </rPr>
      <t>https://www.voicebook.ru/product/snegurochka-v-stile-vasiliya-surikova-v-myagkoy-oblozhke</t>
    </r>
  </si>
  <si>
    <t>14010м</t>
  </si>
  <si>
    <t>Снегурочка в стиле Василия Сурикова</t>
  </si>
  <si>
    <t>Создавая иллюстрации к сказке о девочке из снега (Снегурочка), мы вдохновлялись картинами Василия Сурикова, художника, чье творчество полнится образами и сюжетами из истории России, сценами народной жизни. Русская народная сказка о Снегурочке всегда занимала умы писателей, художников и композиторов — вспомнить хотя бы пьесу Островского или оперу Римского-Корсакова. Может, секрет в том, что в ней как нигде отразилась та самая загадочная душа, кроткая и непорочная? Создавая иллюстрации к сказке о девочке из снега, мы вдохновлялись картинами Василия Сурикова, художника, чье творчество полнится образами и сюжетами из истории России, сценами народной жизни. Сможете угадать, какая из иллюстраций повторяет композицию «Боярыни Морозовой», а какая — знаменитой картины «Меншиков в Березове»?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</si>
  <si>
    <t>978-5-907399-73-0</t>
  </si>
  <si>
    <r>
      <rPr>
        <u/>
        <sz val="12"/>
        <color indexed="17"/>
        <rFont val="Calibri"/>
        <family val="2"/>
        <charset val="204"/>
      </rPr>
      <t>https://www.voicebook.ru/product/krasnaya-shapochka-v-stile-pop-art-v-myagkoy-oblozhke</t>
    </r>
  </si>
  <si>
    <t>14003м</t>
  </si>
  <si>
    <t>Красная Шапочка в стиле Поп-Арт</t>
  </si>
  <si>
    <t xml:space="preserve"> История о Красной Шапочке в новой книге – это сказка, проиллюстрированная через призму стиля поп-арт и его знаменитых идеологов – Энди Уорхола и Роя Лихтенштейна.  Поп-арт появился в Англии в ХХ веке как развлечение и отрицание абстрактного экспрессионизма. Основной идеей направления стала демонстрация вещественного мира, образов продуктов потребления. Художники изображали на своих картинах популярных певцов, упаковки от печенья, банки газированных напитков и рекламные знаки товаров. Знаменитые на весь мир работы Энди Уорхола и Роя Лихтенштейна послужили вдохновением для иллюстратора, создавшего свои рисунки к сказке «Красная шапочка».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t>
  </si>
  <si>
    <t>978-5-907399-68-6</t>
  </si>
  <si>
    <r>
      <rPr>
        <u/>
        <sz val="12"/>
        <color indexed="17"/>
        <rFont val="Calibri"/>
        <family val="2"/>
        <charset val="204"/>
      </rPr>
      <t>https://www.voicebook.ru/product/alisa-v-strane-chudes-v-stile-salvadora-dali-v-myagkoy-oblozhke</t>
    </r>
  </si>
  <si>
    <t>14007м</t>
  </si>
  <si>
    <t>Алиса в стране чудес в стиле Сальвадора Дали</t>
  </si>
  <si>
    <r>
      <rPr>
        <sz val="12"/>
        <color indexed="14"/>
        <rFont val="Calibri"/>
        <family val="2"/>
        <charset val="204"/>
      </rPr>
      <t xml:space="preserve"> Восхитительный пересказ истории о девочке </t>
    </r>
    <r>
      <rPr>
        <b/>
        <sz val="12"/>
        <color indexed="14"/>
        <rFont val="Calibri"/>
        <family val="2"/>
        <charset val="204"/>
      </rPr>
      <t>Алисе, попавшей в страну чудес</t>
    </r>
    <r>
      <rPr>
        <sz val="12"/>
        <color indexed="14"/>
        <rFont val="Calibri"/>
        <family val="2"/>
        <charset val="204"/>
      </rPr>
      <t>, – это сказка, рассказанная сквозь призму магического стиля великого художника, Сальвадора Дали.  Знаменитые работы мастера иллюзий и загадочных, манящих иллюстраций послужили вдохновением для иллюстратора, создавшего свои рисунки к сказке «Алиса в стране чудес».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r>
  </si>
  <si>
    <t>978-5-907399-46-4</t>
  </si>
  <si>
    <r>
      <rPr>
        <u/>
        <sz val="12"/>
        <color indexed="17"/>
        <rFont val="Calibri"/>
        <family val="2"/>
        <charset val="204"/>
      </rPr>
      <t>https://www.voicebook.ru/product/karlik-nos-v-stile-rene-magritta-v-myagkoy-oblozhke</t>
    </r>
  </si>
  <si>
    <t>14012м</t>
  </si>
  <si>
    <t>Карлик Нос в стиле Рене Магритта</t>
  </si>
  <si>
    <r>
      <rPr>
        <sz val="12"/>
        <color indexed="14"/>
        <rFont val="Calibri"/>
        <family val="2"/>
        <charset val="204"/>
      </rPr>
      <t xml:space="preserve">В сказке </t>
    </r>
    <r>
      <rPr>
        <b/>
        <sz val="12"/>
        <color indexed="14"/>
        <rFont val="Calibri"/>
        <family val="2"/>
        <charset val="204"/>
      </rPr>
      <t>«Карлик Нос»</t>
    </r>
    <r>
      <rPr>
        <sz val="12"/>
        <color indexed="14"/>
        <rFont val="Calibri"/>
        <family val="2"/>
        <charset val="204"/>
      </rPr>
      <t xml:space="preserve"> странные и удивительные вещи происходят на каждой странице — прямо как на полотнах Рене Магритта. Сны и видения, превращения и трансформации, чудеса и тайны — чем не сюжет одной из картин мастера сюрреализма? Вместе с героями сказки мы приглашаем вас в удивительный мир Магритта, где в небе парит человек без лица в костюме и котелке, иногда идет дождь из багетов, а нос вдруг превратится в столовую ложку в тарелке супа.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t>
    </r>
  </si>
  <si>
    <t>978-5-907399-67-9</t>
  </si>
  <si>
    <r>
      <rPr>
        <u/>
        <sz val="12"/>
        <color indexed="17"/>
        <rFont val="Calibri"/>
        <family val="2"/>
        <charset val="204"/>
      </rPr>
      <t>https://www.voicebook.ru/product/sinyaya-boroda-v-stile-pitera-breygelya-v-myagkoy-oblozhke</t>
    </r>
  </si>
  <si>
    <t>14005м</t>
  </si>
  <si>
    <t>Синяя Борода в стиле Питера Брейгеля</t>
  </si>
  <si>
    <r>
      <rPr>
        <sz val="12"/>
        <color indexed="14"/>
        <rFont val="Calibri"/>
        <family val="2"/>
        <charset val="204"/>
      </rPr>
      <t xml:space="preserve"> Зловещая и мистическая история </t>
    </r>
    <r>
      <rPr>
        <b/>
        <sz val="12"/>
        <color indexed="14"/>
        <rFont val="Calibri"/>
        <family val="2"/>
        <charset val="204"/>
      </rPr>
      <t>о Синей бороде</t>
    </r>
    <r>
      <rPr>
        <sz val="12"/>
        <color indexed="14"/>
        <rFont val="Calibri"/>
        <family val="2"/>
        <charset val="204"/>
      </rPr>
      <t xml:space="preserve"> рассказана при помощи точных и иронических иллюстраций в манере Брейгеля Старшего.  Средневековый флер стиля художника, обилие деталей и подробностей превращают сказку в историческое полотно, рассказывая заодно и о давно ушедшей эпохе, знакомя с непривычным колоритом. Листая страницы книги, ребенок может познакомиться с еще одним направлением живописи и заинтересоваться минувшими эпохами.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t>
    </r>
  </si>
  <si>
    <t>978-5-907399-72-3</t>
  </si>
  <si>
    <r>
      <rPr>
        <u/>
        <sz val="12"/>
        <color indexed="17"/>
        <rFont val="Calibri"/>
        <family val="2"/>
        <charset val="204"/>
      </rPr>
      <t>https://www.voicebook.ru/product/sivka-burka-v-stile-kuzmy-petrova-vodkina-v-myagkoy-oblozhke</t>
    </r>
  </si>
  <si>
    <t>14016м</t>
  </si>
  <si>
    <t>Сивка-Бурка в стиле Кузьмы Петрова-Водкина</t>
  </si>
  <si>
    <r>
      <rPr>
        <sz val="12"/>
        <color indexed="14"/>
        <rFont val="Calibri"/>
        <family val="2"/>
        <charset val="204"/>
      </rPr>
      <t xml:space="preserve">Огненный конь вдохновил нас на иллюстрации к сказке о другом необычном и сказочном скакуне — </t>
    </r>
    <r>
      <rPr>
        <b/>
        <sz val="12"/>
        <color indexed="14"/>
        <rFont val="Calibri"/>
        <family val="2"/>
        <charset val="204"/>
      </rPr>
      <t>Сивке-Бурке</t>
    </r>
    <r>
      <rPr>
        <sz val="12"/>
        <color indexed="14"/>
        <rFont val="Calibri"/>
        <family val="2"/>
        <charset val="204"/>
      </rPr>
      <t xml:space="preserve">. Самая знаменитая картина Петрова-Водкина — «Купание красного коня». И конечно же этот огненный конь не мог не вдохновить нас на иллюстрации к сказке о другом необычном и сказочном скакуне — Сивке-Бурке. Обратите внимание на особенности стиля Петрова-Водкина, которые наш иллюстратор перенес в книгу: эффект «сферической перспективы», когда пространство в картине воспринимается как будто внутри стеклянного шара; яркие цвета; лики, будто списанные с русских икон.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Вас ждет большой мир искусства в компактной книге. </t>
    </r>
  </si>
  <si>
    <t>978-5-907399-71-6</t>
  </si>
  <si>
    <r>
      <rPr>
        <u/>
        <sz val="12"/>
        <color indexed="17"/>
        <rFont val="Calibri"/>
        <family val="2"/>
        <charset val="204"/>
      </rPr>
      <t>https://www.voicebook.ru/product/gadkiy-utenok-v-stile-van-goga-v-myagkoy-oblozhke</t>
    </r>
  </si>
  <si>
    <t>14008м</t>
  </si>
  <si>
    <t>Гадкий Утенок в стиле Винсента Ван Гога</t>
  </si>
  <si>
    <t>Новая серия издательства VoiceBook- любимые сказки, проиллюстрированные в манере письма известных художников. Грустная добрая сказка со счастливым концом о бедном утенке сопровождается красочными рисунками в манере великого голландского художника Винсента Ван Гога.  Экспрессивные и отчаянные, яркие и трогательные работы мастера послужили источником вдохновения для иллюстратора, создавшего свои рисунки к сказке «Гадкий утенок». Необычные иллюстрации позволяют познакомить ребенка с разными стилями в живописи.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Для этого достаточно взять в руки книгу и погрузиться в ее сказочно-художественный мир. Формат книги 15х15 см. Толстые картонные страницы, глянцевое покрытие.</t>
  </si>
  <si>
    <t>978-5-907399-66-2</t>
  </si>
  <si>
    <r>
      <rPr>
        <u/>
        <sz val="12"/>
        <color indexed="17"/>
        <rFont val="Calibri"/>
        <family val="2"/>
        <charset val="204"/>
      </rPr>
      <t>https://www.voicebook.ru/product/rusalochka-v-stile-kloda-mone-v-myagkoy-oblozhke</t>
    </r>
  </si>
  <si>
    <t>14009м</t>
  </si>
  <si>
    <t>Русалочка в стиле Клода Моне</t>
  </si>
  <si>
    <t xml:space="preserve">Новая серия издательства VoiceBook- любимые сказки, проиллюстрированные в манере письма известных художников. Нежная сказка о влюбленной русалочке в новом издании – это легкая дымка грусти и туманные просторы волн в манере великого импрессиониста Клода Моне.  Характерные для мастера голубые и сизые тона, размытые контуры и пастельные тона стали идеальным фоном для истории о подводном царстве и маленькой русалочке, которая так хотела попасть в мир людей. Вдохновением для иллюстратора, создавшего свои рисунки к сказке «Русалочка», стали знаменитые работы Клода Моне. Так он смог передать художественным языком поэтическую историю знаменитого датского сказочника. Новую серию книг издательства можно читать или рассматривать, можно сравнивать иллюстрации с изображениями оригинальных работ великих мастеров, искать повторяющиеся детали, обсуждать отличия в композициях и сюжетах, цветовую палитру и особенности эпохи. </t>
  </si>
  <si>
    <t>978-5-907399-70-9</t>
  </si>
  <si>
    <r>
      <rPr>
        <u/>
        <sz val="12"/>
        <color indexed="17"/>
        <rFont val="Calibri"/>
        <family val="2"/>
        <charset val="204"/>
      </rPr>
      <t>https://www.voicebook.ru/product/snezhnaya-koroleva-v-stile-pablo-pikasso-v-myagkoy-oblozhke</t>
    </r>
  </si>
  <si>
    <t>14002м</t>
  </si>
  <si>
    <t>Снежная Королева в стиле Пабло Пикассо</t>
  </si>
  <si>
    <t>Новая серия издательства VoiceBook- любимые сказки, проиллюстрированные в манере письма известных художников. Переложение всем известной зимней сказки о Снежной королеве в новом издании – это история о любви и надежде, рассказанная при помощи ярких и живых мазков и фигур в стиле позднего Пикассо. 
Угловатые и страстные картины Пикассо в манере кубизма стали источником вдохновения для иллюстратора, создавшего свои рисунки к сказке «Снежная королева», чтобы передать художественным языком и геометрическими форматами рассказ о девочке Герде и мальчике Кае.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</si>
  <si>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978-5-907399-74-7</t>
  </si>
  <si>
    <r>
      <rPr>
        <u/>
        <sz val="12"/>
        <color indexed="17"/>
        <rFont val="Calibri"/>
        <family val="2"/>
        <charset val="204"/>
      </rPr>
      <t>https://www.voicebook.ru/product/malchik-s-palchik-v-stile-albrehta-dyurera-v-myagkoy-oblozhke</t>
    </r>
  </si>
  <si>
    <t>14013м</t>
  </si>
  <si>
    <t xml:space="preserve">Мальчик-с-пальчик в стиле Альбрехта Дюрера
</t>
  </si>
  <si>
    <r>
      <rPr>
        <sz val="12"/>
        <color indexed="14"/>
        <rFont val="Calibri"/>
        <family val="2"/>
        <charset val="204"/>
      </rPr>
      <t xml:space="preserve">Мы переосмыслили наследие великого Альбрехта Дюрера— его гравюры, портреты и рисунки — и по их мотивам создали иллюстрации к одноименной сказке </t>
    </r>
    <r>
      <rPr>
        <b/>
        <sz val="12"/>
        <color indexed="14"/>
        <rFont val="Calibri"/>
        <family val="2"/>
        <charset val="204"/>
      </rPr>
      <t>Мальчик-с-пальчик</t>
    </r>
    <r>
      <rPr>
        <sz val="12"/>
        <color indexed="14"/>
        <rFont val="Calibri"/>
        <family val="2"/>
        <charset val="204"/>
      </rPr>
      <t>. Альбрехт Дюрер прославился как один из величайших живописцев эпохи Возрождения. Он поднял искусство гравюры до невиданных высот, придумав сложную технику резки картины на меди или дереве — гравюру, а также открыл жанр автопортрета. Свой первый автопортрет он написал в возрасте 13 лет! Наверняка Дюрер в детстве слышал от матери сказку о другом одаренном и смекалистом ребенке — Мальчике-с-пальчик.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 В конце книги можно прочитать об основных этапах творческого развития художника и узнать интересные факты о нем. Сюда же мы поместили репродукции оригинальных работ, которыми вдохновлялся наш иллюстратор. А также наведите камеру на QR-код и посетите наш бесплатный виртуальный Музей VoiceBook. В зале музея можно подходить к картинам, рассматривать их и слушать аудиогид, разработанный искусствоведом специально для детей! «Сказки в стиле великих художников» — это популярные сказки с иллюстрациями в стиле работ известных во всем мире мастеров разных эпох и направлений. Вас ждет большой мир искусства в компактной книге.</t>
    </r>
  </si>
  <si>
    <t>978-5-907399-41-9</t>
  </si>
  <si>
    <r>
      <rPr>
        <u/>
        <sz val="12"/>
        <color indexed="17"/>
        <rFont val="Calibri"/>
        <family val="2"/>
        <charset val="204"/>
      </rPr>
      <t>https://www.voicebook.ru/product/dyuymovochka-v-stile-marka-shagala-v-myagkoy-oblozhke</t>
    </r>
  </si>
  <si>
    <t>14001м</t>
  </si>
  <si>
    <t xml:space="preserve">«Дюймовочка» в стиле Марка Шагала 
</t>
  </si>
  <si>
    <t>Нежная и аллегорическая история о девочке размером с наперсток сопровождается фантасмагорическими и воздушными рисунками в манере русско-французского художника Марка Шагала.
Наивное и окрыленное творчество великого художника стало источником вдохновения для иллюстратора, чтобы рассказать историю странствий крошечной Дюймовочки, поведать о ее добром сердце и о маленьком сказочном мире. Листая страницы книги, ребенок может познакомиться с направлением авангардистской живописи и открыть для себя Марка Шагала.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</si>
  <si>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978-5-907399-45-7</t>
  </si>
  <si>
    <t>https://www.voicebook.ru/product/rapuntsel-v-stile-alfonsa-muhi-v-myagkoy-oblozhke</t>
  </si>
  <si>
    <t>14015м</t>
  </si>
  <si>
    <r>
      <rPr>
        <sz val="12"/>
        <color indexed="24"/>
        <rFont val="Calibri"/>
        <family val="2"/>
        <charset val="204"/>
      </rPr>
      <t>«Рапунцель» в стиле Альфонса Мухи</t>
    </r>
    <r>
      <rPr>
        <b/>
        <sz val="12"/>
        <color indexed="20"/>
        <rFont val="Calibri"/>
        <family val="2"/>
        <charset val="204"/>
      </rPr>
      <t xml:space="preserve"> 
</t>
    </r>
  </si>
  <si>
    <t>Классическая сказка о влюбленной девушке с волшебными волосами и злой мачехой разворачивается на фоне иллюстраций в стиле знаменитого чешского художника Альфонса Мухи. Завитки волос Рапунцель, словно стебли растений, не знают прямых линий, а цветовая палитра иллюстраций прямо отсылает к самым знаменитым работам художника. Сравнивайте картинки из книги с оригиналами работ великого мастера,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</si>
  <si>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978-5-907399-69-3</t>
  </si>
  <si>
    <t>https://www.voicebook.ru/product/bremenskie-muzykanty-v-stile-rembrandta-2</t>
  </si>
  <si>
    <t>14011м</t>
  </si>
  <si>
    <t xml:space="preserve">«Бременские музыканты» в стиле Рембрандта
</t>
  </si>
  <si>
    <t>Сказка о бродячих музыкантах — это история о том, как животные находят новый дом. Их ждет долгий путь и хитрые разбойники, но друзья со всем справятся!
Историю, многим знакомую по одноименному советскому мультику, сопровождают иллюстрации в стиле Рембрандта — мастера золотого века голландской живописи. С помощью этой книги можно начать первое знакомство ребенка с миром голландтского искусства: сравнивайте картинки из книги с оригиналами работ великого мастера,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</si>
  <si>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978-5-907399-43-3</t>
  </si>
  <si>
    <t>https://www.voicebook.ru/product/krasavitsa-i-chudovische-v-stile-gustava-klimta-v-myagkoy-oblozhke</t>
  </si>
  <si>
    <t>14004м</t>
  </si>
  <si>
    <t xml:space="preserve">«Красавица и чудовище» в стиле Климта
</t>
  </si>
  <si>
    <t>История любви заколдованного принца и доброй девушки из старой сказки разворачивается на фоне проникновенных, облитых золотом образов героев и изысканных орнаментов, привычных для Климта, непревзойденного мастера модерна.
Книга идеально подойдет для знакомства ребенка с авангардными течениями в живописи. Сравнивайте картинки из книги с оригиналами работ великого Климта, ищите общие детали и улавливайте различия.
В дополнение к книге вас ждет бесплатный виртуальный Музей VoiceBook. Просто наведите камеру на QR-код. В зале музея можно подходить к картинам, рассматривать их и слушать аудиогид, разработанный искусствоведом специально для детей!</t>
  </si>
  <si>
    <t>978-5-907399-44-0</t>
  </si>
  <si>
    <r>
      <rPr>
        <u/>
        <sz val="12"/>
        <color indexed="11"/>
        <rFont val="Calibri"/>
        <family val="2"/>
        <charset val="204"/>
      </rPr>
      <t>https://voicebook.ru/product/maugli-v-stile-polya-gogena</t>
    </r>
  </si>
  <si>
    <t>653</t>
  </si>
  <si>
    <t>Новинка легендарной серии "Сказки в стиле великих художников" - "Маугли в стиле Поля Гогена".
Классическая история Киплинга о мальчике, воспитанном волками, перенесет читателя в жаркую Индию с ее непроходимыми джунглями, где декорациями служат яркие и полные жизнелюбия иллюстрации в стиле Гогена, а именно его таитянского периода.
Текст представлен в сокращенной, но не менее увлекательной форме.
Книга идеально подойдет для знакомства ребенка с искусством, она научит выделять гогеновский стиль среди других художников и приоткроет для ребенка завесу мира живописи.</t>
  </si>
  <si>
    <t>978-5-907740-48-8</t>
  </si>
  <si>
    <r>
      <rPr>
        <u/>
        <sz val="12"/>
        <color indexed="11"/>
        <rFont val="Calibri"/>
        <family val="2"/>
        <charset val="204"/>
      </rPr>
      <t>https://voicebook.ru/product/tsarevna-lyagushka-v-stile-mihaila-vrubelya</t>
    </r>
  </si>
  <si>
    <t>654</t>
  </si>
  <si>
    <t>Романтичная сказка "Царевна-лягушка" о силе любви и взаимопомощи обретает новое прочтение в ярких, словно драгоценности, иллюстрациях в стиле Врубеля.
Под обложкой книги вы найдете Василису Премудрую, обратившейся лебедью, точно на картине художника "Царевна-лебедь", и Ивана Царевича в виде врубелевского "Демона".
Текст сказки представлен в сокращенной, но не менее увлекательной форме.
Книга идеально подойдет для знакомства ребенка с искусством, она научит выделять врубелевский стиль среди других художников и приоткроет для ребенка завесу мира живописи.</t>
  </si>
  <si>
    <t>978-5-907740-49-5</t>
  </si>
  <si>
    <t>Сказки в стиле великих художников. 15Х15 см, картон</t>
  </si>
  <si>
    <t>Твердая обложка</t>
  </si>
  <si>
    <t>15,5х15,5х1,5</t>
  </si>
  <si>
    <r>
      <rPr>
        <u/>
        <sz val="12"/>
        <color indexed="11"/>
        <rFont val="Calibri"/>
        <family val="2"/>
        <charset val="204"/>
      </rPr>
      <t>https://voicebook.ru/product/krasnaya-shapochka-v-stile-pop-art</t>
    </r>
  </si>
  <si>
    <t>978-5-907237-11-7</t>
  </si>
  <si>
    <r>
      <rPr>
        <u/>
        <sz val="12"/>
        <color indexed="11"/>
        <rFont val="Calibri"/>
        <family val="2"/>
        <charset val="204"/>
      </rPr>
      <t>https://voicebook.ru/product/sivka-burka-v-stile-kuzmy-petrova-vodkina</t>
    </r>
  </si>
  <si>
    <t>Сивка Бурка в стиле Кузьмы Петрова-Водкина</t>
  </si>
  <si>
    <t>978-5-907399-31-0</t>
  </si>
  <si>
    <t>https://www.voicebook.ru/product/snezhnaya-koroleva-v-stile-pablo-pikasso</t>
  </si>
  <si>
    <t xml:space="preserve"> Снежная Королева в стиле Пабло Пикассо</t>
  </si>
  <si>
    <t>978–5–907237–10–0</t>
  </si>
  <si>
    <r>
      <rPr>
        <u/>
        <sz val="12"/>
        <color indexed="11"/>
        <rFont val="Calibri"/>
        <family val="2"/>
        <charset val="204"/>
      </rPr>
      <t>https://www.voicebook.ru/product/rusalochka-v-stile-kloda-mone</t>
    </r>
  </si>
  <si>
    <t>Новая серия издательства VoiceBook- любимые сказки, проиллюстрированные в манере письма известных художников. Нежная и томительная сказка о влюбленной русалочке, известная каждому, в новом издании – это легкая дымка грусти и туманная мягкость волн в манере великого импрессиониста Клода Моне. 
Привычные для мастера голубые и сизые тона, смазанные контуры и нежные краски стали идеальным фоном для истории о подводном мире и маленькой русалочке, которая так хотела стать человеком. Вдохновением для иллюстратора, создавшего свои рисунки к сказке «Русалочка» стали знаменитые работы Клода Моне, чтобы передать художественным языком поэтический рассказ знаменитого датского сказочника.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</si>
  <si>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978-5-907237-17-9</t>
  </si>
  <si>
    <t>https://www.voicebook.ru/product/alisa-v-strane-chudes-v-stile-salvadora-dali</t>
  </si>
  <si>
    <t xml:space="preserve"> Алиса в Стране Чудес в стиле Сальвадора Дали</t>
  </si>
  <si>
    <t>Новая серия издательства VoiceBook- любимые сказки, проиллюстрированные в манере письма известных художников. Еще один пересказ истории о девочке Алисе, попавшей в страну чудес, – это сказка, рассказанная сквозь призму магического стиля великого художника, Сальвадора Дали. 
Знаменитые работы мастера иллюзий и загадочных, манящих иллюстраций послужили вдохновением для иллюстратора, создавшего свои рисунки к сказке «Алиса в стране чудес».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</si>
  <si>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978-5-907237-15-5</t>
  </si>
  <si>
    <t>Сказки в стиле великих художников. Альбомы-сборники из трех сказок</t>
  </si>
  <si>
    <r>
      <rPr>
        <u/>
        <sz val="12"/>
        <color indexed="17"/>
        <rFont val="Calibri"/>
        <family val="2"/>
        <charset val="204"/>
      </rPr>
      <t>https://www.voicebook.ru/product/albom-krasavitsa-i-chudovische-v-stile-gustava-klimta-sinyaya-boroda-v-stile-pitera-breygelya-i-tri-porosenka-v-stile-vasiliya-kandinskogo</t>
    </r>
  </si>
  <si>
    <t>Сказки в стиле великих художников. Часть 1.</t>
  </si>
  <si>
    <t>Сказки в стиле великих художников. Альбом из стрех сказок.</t>
  </si>
  <si>
    <r>
      <rPr>
        <sz val="12"/>
        <color indexed="14"/>
        <rFont val="Calibri"/>
        <family val="2"/>
        <charset val="204"/>
      </rPr>
      <t xml:space="preserve">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t>
    </r>
    <r>
      <rPr>
        <b/>
        <sz val="12"/>
        <color indexed="14"/>
        <rFont val="Calibri"/>
        <family val="2"/>
        <charset val="204"/>
      </rPr>
      <t>«Красавица и чудовище»</t>
    </r>
    <r>
      <rPr>
        <sz val="12"/>
        <color indexed="14"/>
        <rFont val="Calibri"/>
        <family val="2"/>
        <charset val="204"/>
      </rPr>
      <t xml:space="preserve">, выполненная в манере Густава Климта, </t>
    </r>
    <r>
      <rPr>
        <b/>
        <sz val="12"/>
        <color indexed="14"/>
        <rFont val="Calibri"/>
        <family val="2"/>
        <charset val="204"/>
      </rPr>
      <t xml:space="preserve">«Синяя борода» </t>
    </r>
    <r>
      <rPr>
        <sz val="12"/>
        <color indexed="14"/>
        <rFont val="Calibri"/>
        <family val="2"/>
        <charset val="204"/>
      </rPr>
      <t xml:space="preserve">в иллюстрациях а-ля Питер Брейгель и </t>
    </r>
    <r>
      <rPr>
        <b/>
        <sz val="12"/>
        <color indexed="14"/>
        <rFont val="Calibri"/>
        <family val="2"/>
        <charset val="204"/>
      </rPr>
      <t>«Три поросенка»</t>
    </r>
    <r>
      <rPr>
        <sz val="12"/>
        <color indexed="14"/>
        <rFont val="Calibri"/>
        <family val="2"/>
        <charset val="204"/>
      </rPr>
      <t>, в иллюстрациях к которым творчески переработаны мотивы и орнаменты Василия Кандинского. Размер книг – 32х26 см, издание выполнено в редком альбомном формате, создавая у ребенка первое представление о художественных альбомах.</t>
    </r>
  </si>
  <si>
    <t>Три книги-сборника из серии «Сказки в стиле великих художников» в альбомном формате, с большими иллюстрациями, по три сказки в книге. Более «взрослый вариант» для домашних коллекций.</t>
  </si>
  <si>
    <t>32х26х1</t>
  </si>
  <si>
    <t>978-5-907237-06-3</t>
  </si>
  <si>
    <r>
      <rPr>
        <u/>
        <sz val="12"/>
        <color indexed="17"/>
        <rFont val="Calibri"/>
        <family val="2"/>
        <charset val="204"/>
      </rPr>
      <t>https://www.voicebook.ru/product/albom-krasnaya-shapochka-v-stile-pop-art-dyuymovochka-v-stile-marka-shagala-i-snezhnaya-korolevav-stile-pablo-pikasso</t>
    </r>
  </si>
  <si>
    <t>Сказки в стиле великих художников. Часть 3.</t>
  </si>
  <si>
    <r>
      <rPr>
        <sz val="12"/>
        <color indexed="14"/>
        <rFont val="Calibri"/>
        <family val="2"/>
        <charset val="204"/>
      </rPr>
      <t xml:space="preserve">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t>
    </r>
    <r>
      <rPr>
        <b/>
        <sz val="12"/>
        <color indexed="14"/>
        <rFont val="Calibri"/>
        <family val="2"/>
        <charset val="204"/>
      </rPr>
      <t>«Красная шапочка»</t>
    </r>
    <r>
      <rPr>
        <sz val="12"/>
        <color indexed="14"/>
        <rFont val="Calibri"/>
        <family val="2"/>
        <charset val="204"/>
      </rPr>
      <t xml:space="preserve">, выполненная в манере художников-основателей жанра поп-арт, </t>
    </r>
    <r>
      <rPr>
        <b/>
        <sz val="12"/>
        <color indexed="14"/>
        <rFont val="Calibri"/>
        <family val="2"/>
        <charset val="204"/>
      </rPr>
      <t>«Дюймовочка»</t>
    </r>
    <r>
      <rPr>
        <sz val="12"/>
        <color indexed="14"/>
        <rFont val="Calibri"/>
        <family val="2"/>
        <charset val="204"/>
      </rPr>
      <t xml:space="preserve"> в иллюстрациях а-ля Марк Шагал и </t>
    </r>
    <r>
      <rPr>
        <b/>
        <sz val="12"/>
        <color indexed="14"/>
        <rFont val="Calibri"/>
        <family val="2"/>
        <charset val="204"/>
      </rPr>
      <t>«Снежная королева»</t>
    </r>
    <r>
      <rPr>
        <sz val="12"/>
        <color indexed="14"/>
        <rFont val="Calibri"/>
        <family val="2"/>
        <charset val="204"/>
      </rPr>
      <t>, в иллюстрациях к которой творчески переработаны элементы живописи Пабло</t>
    </r>
  </si>
  <si>
    <t>978-5-907237-07-0</t>
  </si>
  <si>
    <r>
      <rPr>
        <u/>
        <sz val="12"/>
        <color indexed="11"/>
        <rFont val="Calibri"/>
        <family val="2"/>
        <charset val="204"/>
      </rPr>
      <t>https://voicebook.ru/product/albom-skazki-v-stile-velikih-hudodnikov-3-skazki-3-hudozhnika-alfons-muha-rene-magrit-kuzma-petrov-vodkin-chast-4</t>
    </r>
  </si>
  <si>
    <r>
      <rPr>
        <sz val="12"/>
        <color indexed="14"/>
        <rFont val="Calibri"/>
        <family val="2"/>
        <charset val="204"/>
      </rPr>
      <t xml:space="preserve">Сказки в стиле великих художников. Часть 4.
</t>
    </r>
    <r>
      <rPr>
        <b/>
        <sz val="12"/>
        <color indexed="20"/>
        <rFont val="Calibri"/>
        <family val="2"/>
        <charset val="204"/>
      </rPr>
      <t>НОВИНКА</t>
    </r>
  </si>
  <si>
    <t>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«Рапунцель», выполненная в манере чешского модерниста Альфонса Мухи, «Карлик нос» в иллюстрациях а-ля Рене Магритт и «Сивка-Бурка», в иллюстрациях к которым творчески переработаны мотивы картин Кузьмы Петрова-Водкина. Размер книг – 32х26 см, издание выполнено в редком альбомном формате, создавая у ребенка первое представление о художественных альбомах.</t>
  </si>
  <si>
    <t>978-5-907740-40-2</t>
  </si>
  <si>
    <t>https://voicebook.ru/product/albom-skazki-v-stile-velikih-hudozhnikov-3-skazki-3-hudozhnika-masha-i-medved-v-stile-borisa-kustodieva-bremenskie-muzykanty-v-stile-rembrandta-malchik-s-palchik-v-stile-dyurera</t>
  </si>
  <si>
    <r>
      <rPr>
        <sz val="12"/>
        <color indexed="14"/>
        <rFont val="Calibri"/>
        <family val="2"/>
        <charset val="204"/>
      </rPr>
      <t xml:space="preserve">Сказки в стиле великих художников. Часть 5.
</t>
    </r>
    <r>
      <rPr>
        <b/>
        <sz val="12"/>
        <color indexed="20"/>
        <rFont val="Calibri"/>
        <family val="2"/>
        <charset val="204"/>
      </rPr>
      <t>НОВИНКА</t>
    </r>
  </si>
  <si>
    <t>Альбомные издания любимых сказок, рисунки к которым создавались командой иллюстраторов в жанре стилизации под манеру письма известных художников. В сборник альбомного формата входят три сказки, каждая из которых знакомит ребенка с одним из направлений живописи и с творчеством одного из наиболее популярных художников в истории человечества. В альбом входят сказки – «Маша и Медведь», выполненная в манере Бориса Кустодиева, «Бременские музыканты» в иллюстрациях а-ля  Рембрандт с его уникальной манерой передачи света на полотнах и «Мальчик-с-пальчик», в иллюстрациях к которому творчески переработаны мотивы картин Альбрехта Дюрера. Размер книг – 32х26 см, издание выполнено в редком альбомном формате, создавая у ребенка первое представление о художественных альбомах.</t>
  </si>
  <si>
    <t>978-5-907740-41-9</t>
  </si>
  <si>
    <r>
      <rPr>
        <u/>
        <sz val="12"/>
        <color indexed="17"/>
        <rFont val="Calibri"/>
        <family val="2"/>
        <charset val="204"/>
      </rPr>
      <t>https://www.voicebook.ru/product/skazka-o-tsare-saltane-v-stile-kazimira-malevicha</t>
    </r>
  </si>
  <si>
    <r>
      <rPr>
        <sz val="12"/>
        <color indexed="14"/>
        <rFont val="Calibri"/>
        <family val="2"/>
        <charset val="204"/>
      </rPr>
      <t xml:space="preserve">Сказка о царе Салтане в стиле Казимира Малевича
</t>
    </r>
    <r>
      <rPr>
        <b/>
        <sz val="12"/>
        <color indexed="20"/>
        <rFont val="Calibri"/>
        <family val="2"/>
        <charset val="204"/>
      </rPr>
      <t>доп.тираж</t>
    </r>
  </si>
  <si>
    <t>Сказки в стиле великих художников. Альбом.</t>
  </si>
  <si>
    <t xml:space="preserve">«Сказка о Царе Салтане» — настоящая классика русской литературы. Родившая из народной сказки, эта история в стихах — знаковое произведение Пушкина, с которого хорошо начинать самостоятельное чтение.  
Текст любимой сказки сопровождают иллюстрации в стиле супрематиста Казимира Малевича. Его стиль, изменивший навсегда мир искусства, отлично дополняет историю о воссоединении царя Салтана и сына его Гвидона.  
Эта книга станет для ребенка идеальным проводником в мир искусства и литературы. Сказка представлена в оригинальном, несокращенном виде, а иллюстрации в книге покажут, что стиль Казимира Малевича – это не только «Черный квадрат». Погружайтесь в большой мир искусства через любимые сюжеты сказок! </t>
  </si>
  <si>
    <t xml:space="preserve">Из тысячи книг экспертный совет книжной ярмарки non/fictioN традиционно выбирает лучшие, составляя ТОП Лист. Книга «Сказка о царе Салтане в стиле Казимира Малевича» вошла в ТОП ЛИСТ лучших книг NonFiction в 2023 году. </t>
  </si>
  <si>
    <t>978-5-907520-70-7</t>
  </si>
  <si>
    <t>Отдельные издания</t>
  </si>
  <si>
    <r>
      <rPr>
        <u/>
        <sz val="12"/>
        <color indexed="17"/>
        <rFont val="Calibri"/>
        <family val="2"/>
        <charset val="204"/>
      </rPr>
      <t>https://www.voicebook.ru/product/ya-tozhe-hochu-telefon</t>
    </r>
  </si>
  <si>
    <t>Я тоже хочу телефон</t>
  </si>
  <si>
    <t>Увлекательное и познавательное путешествие по миру смартфона для детей. Книга с яркими иллюстрациями и анкетами для друзей внутри. «Когда уже мне его купят?» Сцилла переживает телефонный кризис: подруги ее игнорируют, родители не слышат, а Ф скоро переезжает в другой город. Ей сейчас совершенно необходим смартфон! Всем ее знакомым купили мобильники. Почти всем. Ну хорошо, некоторым… Но все не так уж плохо, ведь у Сциллы есть бабушка Катрина, а где-то неподалеку — остановка, с которой волшебный трамвай отправляется в одно необычное место. Там, в цифровом мире, Сцилла узнает, как правильно пользоваться телефоном, найдет новых друзей и наконец получит ответы на все свои вопросы! Эта увлекательная книжка-путешествие, которая не предписывает, но предлагает осознанный подход к цифровой жизни детей и отвечает на роковой вопрос, знакомый каждому родителю: «Ну когда вы уже подарите мне телефон?». Для школьников младших классов.</t>
  </si>
  <si>
    <t>Повесть о том, как правильно пользоваться смартфоном для детей младшего школьного возраста. Формат: 16,5х22 мягкая обложка с клапанами, 64 стр.</t>
  </si>
  <si>
    <t>22х16х1</t>
  </si>
  <si>
    <t>3+</t>
  </si>
  <si>
    <t>978-5-907399-33-4</t>
  </si>
  <si>
    <r>
      <rPr>
        <u/>
        <sz val="12"/>
        <color indexed="17"/>
        <rFont val="Calibri"/>
        <family val="2"/>
        <charset val="204"/>
      </rPr>
      <t>https://www.voicebook.ru/product/elli-i-mo-den-bez-interneta</t>
    </r>
  </si>
  <si>
    <t>Эли и Мо. День без интернета</t>
  </si>
  <si>
    <t>Иллюстрированная книга для чтения и рассматривания с настольной игрой внутри. Слон и муха — лучшие друзья. Правда, вживую они никогда не виделись. Их дома разделяет большая дорога, по которой движется бесконечный поток машин, поэтому каждый день после школы они спешат за мониторы компьютеров, чтобы скорее начать общение. Но однажды во время страшной грозы пропало электричество, и друзья не смогли встретиться в сети. Что же теперь делать? Эта теплая и забавная история расскажет об особенностях дружбы в интернете и радостях от встречи в реальности. Сегодня, когда большой цифровой мир стал привычной частью жизни даже самых маленьких пользователей, особенно важно, чтобы они сразу познакомились с простыми правилами общения в сети.</t>
  </si>
  <si>
    <t>История об особенностях дружбы в интернете с простыми правилами общения в сети. Для самых маленьких пользователей. Формат 24х29 Твердая обложка, 64 стр.</t>
  </si>
  <si>
    <t>26х21х1</t>
  </si>
  <si>
    <t>978-5-907399-32-7</t>
  </si>
  <si>
    <r>
      <rPr>
        <u/>
        <sz val="12"/>
        <color indexed="11"/>
        <rFont val="Calibri"/>
        <family val="2"/>
        <charset val="204"/>
      </rPr>
      <t>https://www.voicebook.ru/product/posledniy-kot-v-sapogah</t>
    </r>
  </si>
  <si>
    <r>
      <rPr>
        <sz val="12"/>
        <color indexed="8"/>
        <rFont val="Calibri"/>
        <family val="2"/>
        <charset val="204"/>
      </rPr>
      <t xml:space="preserve">Последний кот в сапогах
</t>
    </r>
    <r>
      <rPr>
        <b/>
        <sz val="12"/>
        <color indexed="20"/>
        <rFont val="Calibri"/>
        <family val="2"/>
        <charset val="204"/>
      </rPr>
      <t>доп.тираж.</t>
    </r>
  </si>
  <si>
    <t>Повесть о дружбе и спасении в блокадном Ленинграде. В основе сюжета лежат архивные материалы и воспоминания реальных людей. Художественная повесть-воспоминание бабушки, пережившей блокаду в детстве: Когда Таня подобрала на улице беспомощного рыжего котёнка, она и подумать не могла, что держит на руках своего будущего защитника. Через год началась война. Враг окружил Ленинград блокадным кольцом, отрезав пути для доставки в город топлива и продуктов. В многолюдной прежде коммуналке остались только Таня с мамой. И Рыжик… Неужели он последний кот на Васильевском острове? Вместе с ним Тане придется пережить холод пустеющей квартиры и мучительный голод, сковывающий страх от гула немецких бомбардировщиков и тихую ненависть к захватчикам, щемящее чувство невосполнимых потерь. Все это страшное время отважный кот будет для Тани верным другом и помощником. Спустя годы, бережно оживляя в памяти картины пережитого, она расскажет своему внуку эту историю необыкновенной спасительной дружбы в блокадном Ленинграде.</t>
  </si>
  <si>
    <t>978-5-907399-34-1</t>
  </si>
  <si>
    <t>Звуковые и интерактивные книги</t>
  </si>
  <si>
    <t xml:space="preserve"> 7 Великих Композиторов</t>
  </si>
  <si>
    <t>19Х19х2</t>
  </si>
  <si>
    <r>
      <rPr>
        <u/>
        <sz val="12"/>
        <color indexed="17"/>
        <rFont val="Calibri"/>
        <family val="2"/>
        <charset val="204"/>
      </rPr>
      <t>https://www.voicebook.ru/product/muzykalnaya-kniga-schelkunchik</t>
    </r>
  </si>
  <si>
    <t xml:space="preserve">Щелкунчик
</t>
  </si>
  <si>
    <t>Музыкальные книги</t>
  </si>
  <si>
    <t>Волшебная история о чудесах и бесстрашии, красоте и благородстве–это не только переложение любимой сказки для самых маленьких,но и знакомство с музыкой гениального композитора. Погружайтесь в мир классической музыки, слушая отрывки из балета «Щелкунчик» Петра Ильича Чайковского.</t>
  </si>
  <si>
    <t>16х15х1,5</t>
  </si>
  <si>
    <t>978-5-6042840-3-2</t>
  </si>
  <si>
    <t>Волшебные сказки. Перо Ангела (книга с магнитами)</t>
  </si>
  <si>
    <r>
      <rPr>
        <u/>
        <sz val="12"/>
        <color indexed="17"/>
        <rFont val="Calibri"/>
        <family val="2"/>
        <charset val="204"/>
      </rPr>
      <t>https://www.voicebook.ru/product/pero-angela-volshebnye-skazki-chast-1</t>
    </r>
  </si>
  <si>
    <t>Волшебные сказки. Перо ангела. Часть 1</t>
  </si>
  <si>
    <t>Сказкотерапия</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</si>
  <si>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 себе тоже:) разрешить волнующие вас трудности и проблемы. Предложите малышу выбрать один из круглых символов (или выберете символ сами для себя -- истории в книге подходят и детям, и взрослым). Символы-магниты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</si>
  <si>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Серия книг "Перо ангела" любима читателями всех возрастов за истории, которые помогают детям и взрослым лучше понять себя и друг друга. Она опередила более 400 книг и вошла в шорт-лист Национального конкурса "Книга года – 2020" в номинации "Искусство книгопечатания"</t>
  </si>
  <si>
    <t>25х24х12</t>
  </si>
  <si>
    <t>978-5-907237-25-4</t>
  </si>
  <si>
    <r>
      <rPr>
        <u/>
        <sz val="12"/>
        <color indexed="17"/>
        <rFont val="Calibri"/>
        <family val="2"/>
        <charset val="204"/>
      </rPr>
      <t>https://www.voicebook.ru/product/pero-angela-volshebnye-skazki-chast-2</t>
    </r>
  </si>
  <si>
    <t>Волшебные сказки.Перо ангела. Часть 2</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</si>
  <si>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самому себе) разрешить волнующие в данный момент трудности и проблемы. Предложите малышу выбрать один из круглых символов, которые прилагаются к книге (или выберете символ для себя сами, ведь истории в книге актуальны как для малышей, так и дл взрослых).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</si>
  <si>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978-5-907237-26-1</t>
  </si>
  <si>
    <r>
      <rPr>
        <u/>
        <sz val="12"/>
        <color indexed="17"/>
        <rFont val="Calibri"/>
        <family val="2"/>
        <charset val="204"/>
      </rPr>
      <t>https://www.voicebook.ru/product/pero-angela-volshebnye-skazki-chast-3</t>
    </r>
  </si>
  <si>
    <t>Волшебные сказки.Перо ангела. Часть 3</t>
  </si>
  <si>
    <t>Перед вами книга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самому себе) разрешить волнующие в данный момент трудности и проблемы. Предложите малышу выбрать один из круглых символов (или выбере символ для себя сами, ведь истории в книге актуальны для всех возрастов)!  Символы - 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</si>
  <si>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978-5-907237-27-8</t>
  </si>
  <si>
    <r>
      <rPr>
        <u/>
        <sz val="12"/>
        <color indexed="17"/>
        <rFont val="Calibri"/>
        <family val="2"/>
        <charset val="204"/>
      </rPr>
      <t>https://www.voicebook.ru/product/pero-angela-volshebnye-skazki-podarochnyy-komplekt-iz-treh-chastey-2</t>
    </r>
  </si>
  <si>
    <t>Волшебные сказки.Перо ангела. Подарочный набор</t>
  </si>
  <si>
    <t>Перед вами 3 книги волшебных сказок. И все мы знаем, что за каждым волшебством стоят необъятная любовь и кропотливая работа: книги этой серии разработаны практикующим детским психологом Юлией Погребинской. С их помощью вы сможете помочь вашему ребенку (или себе) разрешить волнующие сейчас трудности и проблемы. Предложите малышу выбрать один из круглых символов (или выберете символ для себя сами, ведь истории в книге актульны как для малышей, так и для взрослых), Символы-магниты прилагаются к книге. Каждому символу соответствует своя волшебная история. Прочитайте ее вместе с ребенком и бережно прикоснитесь, словно воздушным перышком, к потаённым граням его внутреннего мира. Малыш получит послание, которое поможет ему справиться с тем, что вызывает у него переживания в данный момент, например, со страхом, с одиночеством, с обидой. Читая эту книгу с ребенком, вы станете для него настоящей поддержкой и опорой. Принцип сказкотерапии поможет  мягко работать с подсознанием и психологическим комфортом малыша. Ну и, конечно, кто не любит сказки? Особенно волшебные… Рекомендуемый возраст 0 - 99 лет! Эти волшебные сказки созданы для маленьких и взрослых детей. Для малыша мама станет проводником в мир его подсознания, поможет в занятиях по книге. Покажет символы, прочтет нужную сказку. Если ребенок уже умеет читать, он сам сможет найти этот путь. Подросток получит психологическую поддержку, читая целительную историю. И даже взрослый сможет получить послание Ангела, чтобы лучше себя понять.</t>
  </si>
  <si>
    <t>26х26х45</t>
  </si>
  <si>
    <t>978-5-907237-66-7</t>
  </si>
  <si>
    <t>Интерактивные звуковые книги для изучения иностранных языков</t>
  </si>
  <si>
    <r>
      <rPr>
        <u/>
        <sz val="12"/>
        <color indexed="17"/>
        <rFont val="Calibri"/>
        <family val="2"/>
        <charset val="204"/>
      </rPr>
      <t>https://www.voicebook.ru/product/moy-pervyy-angliyskiy</t>
    </r>
  </si>
  <si>
    <t>20001n</t>
  </si>
  <si>
    <t xml:space="preserve">Интерактивная книга «Мой первый английский: "Английский с пеленок" 
</t>
  </si>
  <si>
    <t>Интерактивные звуковые  книги для изучения иностранных языков</t>
  </si>
  <si>
    <t>Интерактивная книга из серии «Мой первый английский» поможет изучить первые важные слова на английском.
В книге 10 тем по 10 слов в каждой: Еда, Дом, Ферма, Тело, Зоопарк, Одежда, Транспорт, Животные, Музыкальные инструменты, Действия и эмоции</t>
  </si>
  <si>
    <t>Книги серии интерактивных книг со звуком VoiceBook вошли в шорт-лист общероссийской премии современной русской литературы "Книга года -2019" среди профессионалов книжной отрасли в категории "Учебник XXI века". 
Премия "Книга года" в номинации "Учебник 21 века"</t>
  </si>
  <si>
    <t>25х23,5х1,5</t>
  </si>
  <si>
    <t>978-5-907237-05-6</t>
  </si>
  <si>
    <r>
      <rPr>
        <u/>
        <sz val="12"/>
        <color indexed="17"/>
        <rFont val="Calibri"/>
        <family val="2"/>
        <charset val="204"/>
      </rPr>
      <t>https://www.voicebook.ru/product/interaktivnaya-kniga-skoro-v-shkolu</t>
    </r>
  </si>
  <si>
    <t xml:space="preserve">Интерактивная книга «Мой первый английский: Скоро в школу»
</t>
  </si>
  <si>
    <r>
      <rPr>
        <sz val="12"/>
        <color indexed="14"/>
        <rFont val="Calibri"/>
        <family val="2"/>
        <charset val="204"/>
      </rPr>
      <t>Интерактивная голосовая книга для изучения английского языка</t>
    </r>
    <r>
      <rPr>
        <b/>
        <sz val="12"/>
        <color indexed="14"/>
        <rFont val="Calibri"/>
        <family val="2"/>
        <charset val="204"/>
      </rPr>
      <t xml:space="preserve"> «Скоро в школу»</t>
    </r>
    <r>
      <rPr>
        <sz val="12"/>
        <color indexed="14"/>
        <rFont val="Calibri"/>
        <family val="2"/>
        <charset val="204"/>
      </rPr>
      <t>. Книга поможет выучить 100 новых слов, которые пригодятся в школе, 10 тем по 10 слов в каждой: Цифры, Фигуры, Цвета, Овощи, Фрукты, Город, Спорт, Погода, Школа, Профессии</t>
    </r>
  </si>
  <si>
    <t>978-5-907237-04-9</t>
  </si>
  <si>
    <r>
      <rPr>
        <u/>
        <sz val="12"/>
        <color indexed="17"/>
        <rFont val="Calibri"/>
        <family val="2"/>
        <charset val="204"/>
      </rPr>
      <t>https://www.voicebook.ru/product/moy-pervyy-angliyskiy-frazy-i-vyrazheniya</t>
    </r>
  </si>
  <si>
    <t xml:space="preserve">Интерактивная книга «Мой первый английский. Фразы и выражения»
</t>
  </si>
  <si>
    <t>Интерактивная звукова книга для изучения английского языка «Фразы и выражения» поможет выучить очередные 100 слов и выражений, которые пригодятся в повседневной жизни, 10 тем по 10 слов в каждой: Приветствие/прощание, Семья, Покупки, Путешествие, Во время еды, День рождения, Прогулка, Перед сном, Гигиена, Во время болезни</t>
  </si>
  <si>
    <t>978-5-907237-01-8</t>
  </si>
  <si>
    <r>
      <rPr>
        <u/>
        <sz val="12"/>
        <color indexed="17"/>
        <rFont val="Calibri"/>
        <family val="2"/>
        <charset val="204"/>
      </rPr>
      <t>https://www.voicebook.ru/product/moy-pervyy-frantsuzskiy-2</t>
    </r>
  </si>
  <si>
    <t xml:space="preserve">Интерактивная книга «Мой первый французский»
</t>
  </si>
  <si>
    <t>Интерактивная книга из серии «Мой первый французский» поможет изучить первые важные слова на французском.
В книге 10 тем по 10 слов в каждой: Еда, Дом, Ферма, Тело, Зоопарк, Одежда, Транспорт, Животные, Музыкальные инструменты, Действия и эмоции</t>
  </si>
  <si>
    <t>978-5-907237-02-5</t>
  </si>
  <si>
    <r>
      <rPr>
        <u/>
        <sz val="12"/>
        <color indexed="17"/>
        <rFont val="Calibri"/>
        <family val="2"/>
        <charset val="204"/>
      </rPr>
      <t>https://www.voicebook.ru/product/moy-pervyy-ispanskiy</t>
    </r>
  </si>
  <si>
    <t xml:space="preserve">20003	</t>
  </si>
  <si>
    <t xml:space="preserve">Интерактивная книга «Мой первый испанский»
</t>
  </si>
  <si>
    <t>Интерактивная книга из серии «Мой первый испанский» поможет изучить первые важные слова на испанском.
В книге 10 тем по 10 слов в каждой: Еда, Дом, Ферма, Тело, Зоопарк, Одежда, Транспорт, Животные, Музыкальные инструменты, Действия и эмоции</t>
  </si>
  <si>
    <t>978-5-907237-03-2</t>
  </si>
  <si>
    <t>Развивающие книги</t>
  </si>
  <si>
    <t>Семейные истории в стихах</t>
  </si>
  <si>
    <r>
      <rPr>
        <u/>
        <sz val="12"/>
        <color indexed="17"/>
        <rFont val="Calibri"/>
        <family val="2"/>
        <charset val="204"/>
      </rPr>
      <t>https://www.voicebook.ru/product/semeynye-istorii-v-stihah-ssora</t>
    </r>
  </si>
  <si>
    <t xml:space="preserve"> Ссора</t>
  </si>
  <si>
    <t>Книга «ССОРА» вышла в серии «Семейные истории в стихах». История о чувствах мальчика, который обиделся на бабушку и уже решил было уйти жить в лес, но всё же передумал. Бывает, ребенок обиделся, нахмурился, ушел в свои мысли, может, он и хотел бы вернуть то, что было до ссоры, но просто не знает как. Книги предназначены для чтения взрослыми детям. Затем можно обсудить с ребенком историю, поведение и чувства  героев, подумать вместе, как можно было бы избежать неприятных эмоций или как с ними справиться; посмотреть, как выглядят со стороны «семейные истории»,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</si>
  <si>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Серия книг «Семейные истории в стихах». В книгах в веселых, простых стихах раскрываются разные семейные ситуации и переживания ребенка. Книги помогают ребенку взглянуть на проблемы с другой стороны и справиться с ними.</t>
  </si>
  <si>
    <t>18х18х1</t>
  </si>
  <si>
    <t>978–5–907237–54–4</t>
  </si>
  <si>
    <r>
      <rPr>
        <u/>
        <sz val="12"/>
        <color indexed="17"/>
        <rFont val="Calibri"/>
        <family val="2"/>
        <charset val="204"/>
      </rPr>
      <t>https://www.voicebook.ru/product/semeynye-istorii-v-stihah-obman</t>
    </r>
  </si>
  <si>
    <t>Обман</t>
  </si>
  <si>
    <t>Книга «ОБМАН» из серии «Семейные истории в стихах»  –  о девочке, которой очень не хотелось есть манную кашу, но очень хотелось пойти на прогулку. Догадываетесь, как она решила поступить с кашей? Может, вы помните себя в похожей ситуации в детстве, а может, ваш ребенок недавно скормил обед любимой собаке? Книги предназначены для чтения взрослыми детям. Затем можно обсудить с ребенком историю, поведение и чувства  героев, подумать вместе, как можно было бы избежать неприятных эмоций или как с ними справиться; посмотреть, как выглядят со стороны «семейные истории»,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</si>
  <si>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978–5–907237–53–7</t>
  </si>
  <si>
    <r>
      <rPr>
        <u/>
        <sz val="12"/>
        <color indexed="17"/>
        <rFont val="Calibri"/>
        <family val="2"/>
        <charset val="204"/>
      </rPr>
      <t>https://www.voicebook.ru/product/semeynye-istorii-v-stihah-skuka</t>
    </r>
  </si>
  <si>
    <t xml:space="preserve">Скука </t>
  </si>
  <si>
    <t>«СКУКА»  –  одна из трех книг в серии «Семейные истории в стихах». Рассказывает об отношениях двух братьев, первоклассника и дошкольника, которые скучают друг без друга, а когда, наконец, встречаются, то ругаются и дерутся. Всем, у кого есть братья и сестры, такие чувства очень близки. Как мириться и играть вместе, делиться и не драться, –  можно будет обсудить с ребенком после совместного прочтения книги. Книги предназначены для чтения взрослыми детям. Обсудите  с ребенком историю, поведение и чувства  героев, подумайте вместе, как можно было бы избежать неприятных эмоций или как с ними справиться, чтобы ребенку было легко понять свои чувства, проговорить их и научиться находить выход из любых ситуаций. Семья – это первый социум для малыша. Именно в семье мы учимся первым навыкам общения, проходим первые этапы становления личности. Бывает, скучаем по брату или сестре, а иногда от безделья, порой ссоримся и скандалим, а иногда хитрим или обманываем. Но тайное обязательно становится явным, а на смену ссоре и слезам приходят примирение и улыбки. Книги из серии «Семейные истории в стихах» научат малышей распознавать свои эмоции, с юмором на них смотреть, искать способы преодоления трудностей в отношениях с близкими людьми и друзьями.</t>
  </si>
  <si>
    <t>978–5–907237–52–0</t>
  </si>
  <si>
    <t>Как все устроено: "РУЛИ"</t>
  </si>
  <si>
    <r>
      <rPr>
        <u/>
        <sz val="12"/>
        <color indexed="17"/>
        <rFont val="Calibri"/>
        <family val="2"/>
        <charset val="204"/>
      </rPr>
      <t>https://www.voicebook.ru/product/korabl-knizhka-igrushka</t>
    </r>
  </si>
  <si>
    <r>
      <rPr>
        <sz val="12"/>
        <color indexed="14"/>
        <rFont val="Calibri"/>
        <family val="2"/>
        <charset val="204"/>
      </rPr>
      <t>Корабль.  Книжка-игрушка из ЭВА</t>
    </r>
  </si>
  <si>
    <t xml:space="preserve"> книжки-игрушки из мягкого материала ЭВА </t>
  </si>
  <si>
    <t>Отставить бумажные кораблики и «морской бой»! Юным капитанам пора взяться за настоящий штурвал! Книга «Корабль» поможет мореходам освоиться в азах профессии: что находится на штурманском мостике, куда показывает компас и как кидать якорь. На книжке есть штурвал, который можно крутить. Обложка книги выполнена из мягкого и безопасного для малышей материала EVA, а крутящийся руль на обложке — из плотного картона. Размер книги 16х16см (8 стр)</t>
  </si>
  <si>
    <t>16х16х2</t>
  </si>
  <si>
    <t>978-5-907237-77-3</t>
  </si>
  <si>
    <r>
      <rPr>
        <u/>
        <sz val="12"/>
        <color indexed="17"/>
        <rFont val="Calibri"/>
        <family val="2"/>
        <charset val="204"/>
      </rPr>
      <t>https://www.voicebook.ru/product/samolet-knizhka-igrushka</t>
    </r>
  </si>
  <si>
    <r>
      <rPr>
        <sz val="12"/>
        <color indexed="14"/>
        <rFont val="Calibri"/>
        <family val="2"/>
        <charset val="204"/>
      </rPr>
      <t>Самолет.  Книжка-игрушка из ЭВА</t>
    </r>
  </si>
  <si>
    <t>Книжка «Самолет» уже готова предоставить свой штурвал для занимательного полета. Но сначала необходимо прочитать книгу и ознакомиться с азами профессии — узнать о частях и деталях самолета, о правилах безопасности на борту и о том, какие еще виды летного транспорта существуют. После этого можно переходить к практике! На книжке есть картонный штурвал, который можно крутить. Обложка книги выполнена из безопасного для малышей материала EVA. Размер книги 16х16см (8 стр)</t>
  </si>
  <si>
    <t>978-5-907237-76-6</t>
  </si>
  <si>
    <t>В помощь маме, стихи на каждый день</t>
  </si>
  <si>
    <r>
      <rPr>
        <u/>
        <sz val="12"/>
        <color indexed="17"/>
        <rFont val="Calibri"/>
        <family val="2"/>
        <charset val="204"/>
      </rPr>
      <t>https://www.voicebook.ru/product/sami-s-usami-stihi-na-kazhdyy-den</t>
    </r>
  </si>
  <si>
    <t xml:space="preserve">Сами с усами
</t>
  </si>
  <si>
    <t xml:space="preserve"> В помощь маме</t>
  </si>
  <si>
    <t>Наши малыши растут, а это значит, что наступает время учиться чему-то новому! И один из обязательных этапов — это период «Я САМ», когда ребенку предстоит научиться самостоятельно есть, заправлять постель, одеваться и убираться в комнате. Освоив эти навыки, малыш станет намного более самостоятельным! К счастью, в помощь детям и родителям вышел наш сборник стихов “Сами с усами”! Эта красочная и смешная книга поможет ребенку играючи освоить столь необходимые навыки. А книга займет свое место на полке и будет напоминать о новых умениях! Все книги из серии “В помощь маме” созданы для того, чтобы помогать малышу осваивать новые навыки и изучать пространство вокруг себя. С их помощью ребенок легко научится самостоятельно ходить в туалет, одеваться, заправлять постель, есть и узнает об опасных вещах в своем доме. Все книги серии — интерактивные: крутите колесико на страницах, и изображения в окошках будут меняться!</t>
  </si>
  <si>
    <t>17х17х1</t>
  </si>
  <si>
    <t>978-5-907237-70-4</t>
  </si>
  <si>
    <r>
      <rPr>
        <u/>
        <sz val="12"/>
        <color indexed="17"/>
        <rFont val="Calibri"/>
        <family val="2"/>
        <charset val="204"/>
      </rPr>
      <t>https://www.voicebook.ru/product/ostorozhno-malysh-stihi-na-kazhdyy-den</t>
    </r>
  </si>
  <si>
    <t>Осторожно, малыш!</t>
  </si>
  <si>
    <t>Наши малыши растут, а это значит, что наступает время учиться чему-то новому! Кроватка стала слишком тесной для юного исследователя, и он отправился осваивать комнату, а затем и всю квартиру. Он еще не знает, что новое пространство полно неприятных и опасных вещей — электрические приборы, колющие и режущие предметы, огонь, горячая вода и другие. А порой за любопытным ребенком очень сложно уследить! К счастью, в помощь детям и родителям вышел наш сборник стихов «Осторожно, малыш!» Эта полезная и веселая книжка поможет ребенку понять, с какими вещами шутки плохи, зачем эти предметы вообще нужны и как с ними правильно и безопасно обращаться. Все книги из серии “В помощь маме” созданы для того, чтобы помогать малышу осваивать новые навыки и изучать пространство вокруг себя. С их помощью ребенок легко научится самостоятельно ходить в туалет, одеваться, заправлять постель, есть и узнает об опасных вещах в своем доме. Все книги серии — интерактивные: крутите колесико на страницах, и изображения в окошках будут меняться!</t>
  </si>
  <si>
    <t>978-5-907237-69-8</t>
  </si>
  <si>
    <t>РАЗВИВАЮЩИЕ АЛЬБОМЫ И РАСКРАСКИ</t>
  </si>
  <si>
    <t>Раскраски для самых маленьких</t>
  </si>
  <si>
    <r>
      <rPr>
        <u/>
        <sz val="12"/>
        <color indexed="17"/>
        <rFont val="Calibri"/>
        <family val="2"/>
        <charset val="204"/>
      </rPr>
      <t>https://www.voicebook.ru/product/raskraska-volk-i-semero-kozlyat-dlya-samyh-malenkih</t>
    </r>
  </si>
  <si>
    <r>
      <rPr>
        <sz val="12"/>
        <color indexed="14"/>
        <rFont val="Calibri"/>
        <family val="2"/>
        <charset val="204"/>
      </rPr>
      <t xml:space="preserve">Раскраска для самых маленьких «Волк и семеро козлят»: крупные картинки героев сказок
</t>
    </r>
    <r>
      <rPr>
        <b/>
        <sz val="12"/>
        <color indexed="20"/>
        <rFont val="Calibri"/>
        <family val="2"/>
        <charset val="204"/>
      </rPr>
      <t>остаток тиража</t>
    </r>
  </si>
  <si>
    <t>Развивающий альбом для раскрашивания «Волк и семеро козлят» для самых маленьких непосед – это отличная возможность привить малышу навыки усидчивости и концентрации. Тщательно раскрашивая крупные фрагменты рисунка, обводя утолщенные контуры линий ваш малыш постепенно научиться уверенно владеть карандашом, освоит технику раскрашивания и обязательно полюбит наших забавных и добрых героев.</t>
  </si>
  <si>
    <t>29,6х21х0,6</t>
  </si>
  <si>
    <t>20</t>
  </si>
  <si>
    <t>978-5-9500258-5-3</t>
  </si>
  <si>
    <t>Времена года</t>
  </si>
  <si>
    <r>
      <rPr>
        <u/>
        <sz val="12"/>
        <color indexed="17"/>
        <rFont val="Calibri"/>
        <family val="2"/>
        <charset val="204"/>
      </rPr>
      <t>https://www.voicebook.ru/product/albomnaya-raskraska-leto</t>
    </r>
  </si>
  <si>
    <t xml:space="preserve">«Времена года. Лето». Занимательный альбом: найди, раскрась, смастери и поиграй </t>
  </si>
  <si>
    <t>Серия раскрасок «Времена года»</t>
  </si>
  <si>
    <r>
      <rPr>
        <sz val="12"/>
        <color indexed="14"/>
        <rFont val="Calibri"/>
        <family val="2"/>
        <charset val="204"/>
      </rPr>
      <t>Занимательный альбом</t>
    </r>
    <r>
      <rPr>
        <b/>
        <sz val="12"/>
        <color indexed="14"/>
        <rFont val="Calibri"/>
        <family val="2"/>
        <charset val="204"/>
      </rPr>
      <t xml:space="preserve"> "Времена года. ЛЕТО"</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Доставайте солнцезащитные очки, ведь для этого альбома вам понадобятся самые яркие и солнечные цвета! Загорайте и стройте песчаные замки вместе с веселыми обитателями пляжа. А если стало жарко, всегда можно окунуться в прохладное море или съесть мороженое. Вам предстоит выполнить увлекательные творческие задания и задания на логику, внимательность и смекалку.</t>
    </r>
  </si>
  <si>
    <t xml:space="preserve">Интерактивные альбомы с заданиями Серия «Времена года» (5-8 лет) </t>
  </si>
  <si>
    <t>29,6х21х0,9</t>
  </si>
  <si>
    <t>978-5-907399-15-0</t>
  </si>
  <si>
    <r>
      <rPr>
        <u/>
        <sz val="12"/>
        <color indexed="17"/>
        <rFont val="Calibri"/>
        <family val="2"/>
        <charset val="204"/>
      </rPr>
      <t>https://www.voicebook.ru/product/albomnaya-raskraska-vesna</t>
    </r>
  </si>
  <si>
    <t>«Времена года. Весна». Занимательный альбом: найди, раскрась, смастери и поиграй</t>
  </si>
  <si>
    <r>
      <rPr>
        <sz val="12"/>
        <color indexed="14"/>
        <rFont val="Calibri"/>
        <family val="2"/>
        <charset val="204"/>
      </rPr>
      <t xml:space="preserve">Занимательный альбом </t>
    </r>
    <r>
      <rPr>
        <b/>
        <sz val="12"/>
        <color indexed="14"/>
        <rFont val="Calibri"/>
        <family val="2"/>
        <charset val="204"/>
      </rPr>
      <t>"Времена года. ВЕСНА"</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Появились первые подснежники, а это значит, что к нам спешит весна – самое нежное и цветущее время года! Птицы возвращаются домой из дальних стран, в лесу на ветках распускаются почки, звенит веселая капель, а ребятишки строят скворечники и сажают молодые деревца. А совсем скоро дети отправятся собирать ландыши и искать пасхальные яйца. Вам предстоит выполнить увлекательные творческие задания и задания на логику, внимательность и смекалку.</t>
    </r>
  </si>
  <si>
    <t>978-5-907399-14-3</t>
  </si>
  <si>
    <r>
      <rPr>
        <u/>
        <sz val="12"/>
        <color indexed="17"/>
        <rFont val="Calibri"/>
        <family val="2"/>
        <charset val="204"/>
      </rPr>
      <t>https://www.voicebook.ru/product/albomnaya-raskraska-osen</t>
    </r>
  </si>
  <si>
    <t xml:space="preserve">«Времена года. Осень». Занимательный альбом: найди, раскрась, смастери и поиграй </t>
  </si>
  <si>
    <r>
      <rPr>
        <sz val="12"/>
        <color indexed="14"/>
        <rFont val="Calibri"/>
        <family val="2"/>
        <charset val="204"/>
      </rPr>
      <t xml:space="preserve">Занимательный альбом </t>
    </r>
    <r>
      <rPr>
        <b/>
        <sz val="12"/>
        <color indexed="14"/>
        <rFont val="Calibri"/>
        <family val="2"/>
        <charset val="204"/>
      </rPr>
      <t>"Времена года. ОСЕНЬ"</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Пришла пора доставать зонты и резиновые сапоги, ведь наступила золотая осень! Птицы косяками тянутся на юг, лесные жители собирают урожай и готовятся к зиме, а ребята с букетами спешат на 1 сентября. Вам предстоит не только раскрашивать картинки, но и выполнять увлекательные творческие задания и задания на логику, внимательность и смекалку.</t>
    </r>
  </si>
  <si>
    <t>978-5-907399-16-7</t>
  </si>
  <si>
    <r>
      <rPr>
        <u/>
        <sz val="12"/>
        <color indexed="17"/>
        <rFont val="Calibri"/>
        <family val="2"/>
        <charset val="204"/>
      </rPr>
      <t>https://www.voicebook.ru/product/albomnaya-raskraska-zima</t>
    </r>
  </si>
  <si>
    <t xml:space="preserve">«Времена года. Зима». Занимательный альбом: найди, раскрась, смастери и поиграй </t>
  </si>
  <si>
    <r>
      <rPr>
        <sz val="12"/>
        <color indexed="14"/>
        <rFont val="Calibri"/>
        <family val="2"/>
        <charset val="204"/>
      </rPr>
      <t xml:space="preserve">Занимательный альбом </t>
    </r>
    <r>
      <rPr>
        <b/>
        <sz val="12"/>
        <color indexed="14"/>
        <rFont val="Calibri"/>
        <family val="2"/>
        <charset val="204"/>
      </rPr>
      <t>"Времена года. ЗИМА"</t>
    </r>
    <r>
      <rPr>
        <sz val="12"/>
        <color indexed="14"/>
        <rFont val="Calibri"/>
        <family val="2"/>
        <charset val="204"/>
      </rPr>
      <t xml:space="preserve"> для детей 5-8 лет, который можно взять с собой в дорогу или в гости. Найди, раскрась, смастери и поиграй. Какая же зима без празднования Нового года и традиционных зимних развлечений – здесь, среди порхающих снежинок и еловых ветвей, заботливые снегири наряжают елку, добродушные снеговики прячут подарки, ребятишки катаются на коньках и лыжах, а маленькие оленята согреваются за кружечкой какао. Вам предстоит выполнить увлекательные творческие задания и задания на логику, внимательность и смекалку.</t>
    </r>
  </si>
  <si>
    <t>978-5-907399-13-6</t>
  </si>
  <si>
    <t>Спорт</t>
  </si>
  <si>
    <r>
      <rPr>
        <u/>
        <sz val="12"/>
        <color indexed="17"/>
        <rFont val="Calibri"/>
        <family val="2"/>
        <charset val="204"/>
      </rPr>
      <t>https://www.voicebook.ru/product/albomnaya-raskraska-futbol</t>
    </r>
  </si>
  <si>
    <t>«Футбол». Спортивный познавательный альбом с заданиями: узнавай новое, играй, раскрашивай</t>
  </si>
  <si>
    <t>Серия раскрасок «Спорт»</t>
  </si>
  <si>
    <r>
      <rPr>
        <sz val="12"/>
        <color indexed="14"/>
        <rFont val="Calibri"/>
        <family val="2"/>
        <charset val="204"/>
      </rPr>
      <t>Познавательные факты, игры, раскраски и головоломки для юных поклонников командных видов спорта 6-9 лет.</t>
    </r>
    <r>
      <rPr>
        <b/>
        <sz val="12"/>
        <color indexed="14"/>
        <rFont val="Calibri"/>
        <family val="2"/>
        <charset val="204"/>
      </rPr>
      <t xml:space="preserve"> Футбол </t>
    </r>
    <r>
      <rPr>
        <sz val="12"/>
        <color indexed="14"/>
        <rFont val="Calibri"/>
        <family val="2"/>
        <charset val="204"/>
      </rPr>
      <t>– самый популярный вид спорта. Миллионы болельщиков по всему миру обсуждают знаковые матчи и важные чемпионаты, тысячи футбольных клубов и сборных команд встречаются в борьбе за первенство, а самые успешные игроки давно стали поп-звездами мирового масштаба. С этим альбомом ваш ребенок окунется в удивительный мир футбола, а также.</t>
    </r>
  </si>
  <si>
    <t>978-5-907399-17-4</t>
  </si>
  <si>
    <r>
      <rPr>
        <u/>
        <sz val="12"/>
        <color indexed="17"/>
        <rFont val="Calibri"/>
        <family val="2"/>
        <charset val="204"/>
      </rPr>
      <t>https://www.voicebook.ru/product/albomnaya-raskraska-bolshie-gonki</t>
    </r>
  </si>
  <si>
    <t>«Большие гонки». Спортивный познавательный альбом с заданиями: узнавай новое, играй, раскрашивай</t>
  </si>
  <si>
    <r>
      <rPr>
        <sz val="12"/>
        <color indexed="14"/>
        <rFont val="Calibri"/>
        <family val="2"/>
        <charset val="204"/>
      </rPr>
      <t xml:space="preserve">Познавательные факты, игры, раскраски и головоломки для юных поклонников командных видов спорта 6-9 лет. Рев моторов и визг тормозов на виражах под радостные крики болельщиков, сумасшедшие скорости и высокотехнологичные маневренные болиды, бесстрашные пилоты «Формулы-1», автодромы, пит-стопы, рули, шасси и сиденья – все это вы найдете под обложкой альбома. С </t>
    </r>
    <r>
      <rPr>
        <b/>
        <sz val="12"/>
        <color indexed="14"/>
        <rFont val="Calibri"/>
        <family val="2"/>
        <charset val="204"/>
      </rPr>
      <t>«Большими гонками»</t>
    </r>
    <r>
      <rPr>
        <sz val="12"/>
        <color indexed="14"/>
        <rFont val="Calibri"/>
        <family val="2"/>
        <charset val="204"/>
      </rPr>
      <t xml:space="preserve"> ваш ребенок откроет для себя мир автомобильного спорта.</t>
    </r>
  </si>
  <si>
    <t>978-5-907399-19-8</t>
  </si>
  <si>
    <r>
      <rPr>
        <u/>
        <sz val="12"/>
        <color indexed="17"/>
        <rFont val="Calibri"/>
        <family val="2"/>
        <charset val="204"/>
      </rPr>
      <t>https://www.voicebook.ru/product/albomnaya-raskraska-hokkey</t>
    </r>
  </si>
  <si>
    <t>«Хоккей». Спортивный познавательный альбом с заданиями: узнавай новое, играй, раскрашивай</t>
  </si>
  <si>
    <r>
      <rPr>
        <sz val="12"/>
        <color indexed="14"/>
        <rFont val="Calibri"/>
        <family val="2"/>
        <charset val="204"/>
      </rPr>
      <t xml:space="preserve">Познавательные факты, игры, раскраски и головоломки для юных поклонников командных видов спорта 6-9 лет. «Трус не играет в </t>
    </r>
    <r>
      <rPr>
        <b/>
        <sz val="12"/>
        <color indexed="14"/>
        <rFont val="Calibri"/>
        <family val="2"/>
        <charset val="204"/>
      </rPr>
      <t>хоккей</t>
    </r>
    <r>
      <rPr>
        <sz val="12"/>
        <color indexed="14"/>
        <rFont val="Calibri"/>
        <family val="2"/>
        <charset val="204"/>
      </rPr>
      <t>»! Этот жесткий и динамичный вид спорта не терпит слез и отговорок, недаром экипировка хоккеистов похожа на рыцарские доспехи, а клюшка, шайба и коньки ассоциируются со смелостью и дерзостью. Этот альбом познакомит вашего ребенка с основами этой бесстрашной игры, а также.</t>
    </r>
  </si>
  <si>
    <t>978-5-907399-18-1</t>
  </si>
  <si>
    <t>Для девочек</t>
  </si>
  <si>
    <r>
      <rPr>
        <u/>
        <sz val="12"/>
        <color indexed="17"/>
        <rFont val="Calibri"/>
        <family val="2"/>
        <charset val="204"/>
      </rPr>
      <t>https://www.voicebook.ru/product/albomnaya-raskraska-hudozhestvennaya-gimnastika</t>
    </r>
  </si>
  <si>
    <t xml:space="preserve">«Художественная гимнастика». Интерактивный альбом с заданиями: узнавай новое, играй, раскрашивай </t>
  </si>
  <si>
    <t>Серия раскрасок с заданиями для девочек</t>
  </si>
  <si>
    <r>
      <rPr>
        <sz val="12"/>
        <color indexed="14"/>
        <rFont val="Calibri"/>
        <family val="2"/>
        <charset val="204"/>
      </rPr>
      <t xml:space="preserve">Интерактивный альбом с заданиями для юных поклонниц творческих видов спорта 6-9 лет. В этом альбоме ваш ребенок познакомится с </t>
    </r>
    <r>
      <rPr>
        <b/>
        <sz val="12"/>
        <color indexed="14"/>
        <rFont val="Calibri"/>
        <family val="2"/>
        <charset val="204"/>
      </rPr>
      <t>художественной гимнастикой</t>
    </r>
    <r>
      <rPr>
        <sz val="12"/>
        <color indexed="14"/>
        <rFont val="Calibri"/>
        <family val="2"/>
        <charset val="204"/>
      </rPr>
      <t xml:space="preserve">. Этому изящному виду спорта не так много лет, но выступление национальных сборных на Олимпийских играх и международные чемпионаты неизменно набирают множество восторженных зрителей и вызывают ажиотаж в прессе. </t>
    </r>
  </si>
  <si>
    <t>Интерактивный альбом с заданиями для девочек, увлечённых фигурным катанием, балетом и гимнастикой.(7-9 лет)</t>
  </si>
  <si>
    <t>978-5-907399-20-4</t>
  </si>
  <si>
    <r>
      <rPr>
        <u/>
        <sz val="12"/>
        <color indexed="17"/>
        <rFont val="Calibri"/>
        <family val="2"/>
        <charset val="204"/>
      </rPr>
      <t>https://www.voicebook.ru/product/albomnaya-raskraska-balet</t>
    </r>
  </si>
  <si>
    <t>«Балет». Интерактивный альбом с заданиями: узнавай новое, играй, раскрашивай</t>
  </si>
  <si>
    <r>
      <rPr>
        <sz val="12"/>
        <color indexed="14"/>
        <rFont val="Calibri"/>
        <family val="2"/>
        <charset val="204"/>
      </rPr>
      <t xml:space="preserve">Интерактивный альбом с заданиями для юных поклонниц творческих видов спорта 6-9 лет. </t>
    </r>
    <r>
      <rPr>
        <b/>
        <sz val="12"/>
        <color indexed="14"/>
        <rFont val="Calibri"/>
        <family val="2"/>
        <charset val="204"/>
      </rPr>
      <t>Балет</t>
    </r>
    <r>
      <rPr>
        <sz val="12"/>
        <color indexed="14"/>
        <rFont val="Calibri"/>
        <family val="2"/>
        <charset val="204"/>
      </rPr>
      <t xml:space="preserve"> – удивительный вид сценического искусства, где с помощью музыки и хореографии – без единой реплики! – перед зрителями разворачиваются драматические сюжеты, полные радостных и грустных эмоций. Однако, всего этого невозможно достичь без усиленных тренировок у станка и репетиций. </t>
    </r>
  </si>
  <si>
    <t>978-5-907399-22-8</t>
  </si>
  <si>
    <r>
      <rPr>
        <u/>
        <sz val="12"/>
        <color indexed="17"/>
        <rFont val="Calibri"/>
        <family val="2"/>
        <charset val="204"/>
      </rPr>
      <t>https://www.voicebook.ru/product/albomnaya-raskraska-figurnoe-katanie</t>
    </r>
  </si>
  <si>
    <t>«Фигурное катание». Интерактивный альбом с заданиями: узнавай новое, играй, раскрашивай</t>
  </si>
  <si>
    <r>
      <rPr>
        <sz val="12"/>
        <color indexed="14"/>
        <rFont val="Calibri"/>
        <family val="2"/>
        <charset val="204"/>
      </rPr>
      <t xml:space="preserve">Интерактивный альбом с заданиями для юных поклонниц творческих видов спорта 6-9 лет. </t>
    </r>
    <r>
      <rPr>
        <b/>
        <sz val="12"/>
        <color indexed="14"/>
        <rFont val="Calibri"/>
        <family val="2"/>
        <charset val="204"/>
      </rPr>
      <t>Фигурное катание</t>
    </r>
    <r>
      <rPr>
        <sz val="12"/>
        <color indexed="14"/>
        <rFont val="Calibri"/>
        <family val="2"/>
        <charset val="204"/>
      </rPr>
      <t xml:space="preserve"> – один из самых красивых зимних видов спорта. Мелодичная музыка, яркие костюмы, грациозность и пластичность движений, скорость и захватывающие дух пируэты на льду! В этом интерактивном альбоме любителям фигурного катания предстоит выполнить увлекательные задания.</t>
    </r>
  </si>
  <si>
    <t>978-5-907399-21-1</t>
  </si>
  <si>
    <t>Загадки древнего мира</t>
  </si>
  <si>
    <r>
      <rPr>
        <u/>
        <sz val="12"/>
        <color indexed="17"/>
        <rFont val="Calibri"/>
        <family val="2"/>
        <charset val="204"/>
      </rPr>
      <t>https://www.voicebook.ru/product/albomnaya-raskraska-drevniy-egipet</t>
    </r>
  </si>
  <si>
    <t>«Древний Египет». Головоломки Древнего мира: узнавай новое, разгадай, раскрашивай</t>
  </si>
  <si>
    <t>Серия  раскрасок «Загадки древнего мира»</t>
  </si>
  <si>
    <r>
      <rPr>
        <sz val="12"/>
        <color indexed="14"/>
        <rFont val="Calibri"/>
        <family val="2"/>
        <charset val="204"/>
      </rPr>
      <t>Древние египтяне изобрели иероглифы, заложили основы математики и земледелия, построили величественные пирамиды и поклонялись суровым богам с головами животных. А эта раскраска посвящена культуре и истории</t>
    </r>
    <r>
      <rPr>
        <b/>
        <sz val="12"/>
        <color indexed="14"/>
        <rFont val="Calibri"/>
        <family val="2"/>
        <charset val="204"/>
      </rPr>
      <t xml:space="preserve"> Древнего Египта</t>
    </r>
    <r>
      <rPr>
        <sz val="12"/>
        <color indexed="14"/>
        <rFont val="Calibri"/>
        <family val="2"/>
        <charset val="204"/>
      </rPr>
      <t>, в ней ваш маленький исследователь: • изучит иероглифы, напишет ими свое имя и расшифрует древнее послание; • узнает о богах, быте и традициях древних египтян; • поможет археологам раскопать гробницу фараона; • разгадает кроссворды и шарады для самых умных; • совершит удивительные открытия и многое-многое другое!</t>
    </r>
  </si>
  <si>
    <t xml:space="preserve">Серия «Загадки древнего мира» ( 7-12 лет) </t>
  </si>
  <si>
    <t>978-5-907399-23-5</t>
  </si>
  <si>
    <r>
      <rPr>
        <u/>
        <sz val="12"/>
        <color indexed="17"/>
        <rFont val="Calibri"/>
        <family val="2"/>
        <charset val="204"/>
      </rPr>
      <t>https://www.voicebook.ru/product/albomnaya-raskraska-drevnyaya-gretsiya</t>
    </r>
  </si>
  <si>
    <t xml:space="preserve">«Древняя Греция». Головоломки Древнего мира: узнавай новое, разгадай, раскрашивай </t>
  </si>
  <si>
    <r>
      <rPr>
        <sz val="12"/>
        <color indexed="14"/>
        <rFont val="Calibri"/>
        <family val="2"/>
        <charset val="204"/>
      </rPr>
      <t>Путешествие по миру</t>
    </r>
    <r>
      <rPr>
        <b/>
        <sz val="12"/>
        <color indexed="8"/>
        <rFont val="Calibri"/>
        <family val="2"/>
        <charset val="204"/>
      </rPr>
      <t xml:space="preserve"> Древней Греции</t>
    </r>
    <r>
      <rPr>
        <sz val="12"/>
        <color indexed="14"/>
        <rFont val="Calibri"/>
        <family val="2"/>
        <charset val="204"/>
      </rPr>
      <t xml:space="preserve">: множество интересных фактов о быте и культуре эллинов, задания на знание истории, мифов и легенд.Добро пожаловать в Элладу – на родину театра, Олимпийских игр и философии! Здесь отважные герои, античные легенды и мифы тесно переплелись с наукой, удивительными открытиями и искусством. С этой раскраской ваш ребенок отправится в путешествие по миру </t>
    </r>
    <r>
      <rPr>
        <b/>
        <sz val="12"/>
        <color indexed="14"/>
        <rFont val="Calibri"/>
        <family val="2"/>
        <charset val="204"/>
      </rPr>
      <t>Древней Греции</t>
    </r>
    <r>
      <rPr>
        <sz val="12"/>
        <color indexed="14"/>
        <rFont val="Calibri"/>
        <family val="2"/>
        <charset val="204"/>
      </rPr>
      <t>, где узнает множество интересных фактов о быте и культуре эллинов, а также: • вспомнит героев древних мифов и переживет легендарные события из истории Древней Греции; • научится рисовать античные орнаменты, узнает их скрытые значения и сам распишет вазу; • пройдет кроссворд и викторину для самых умных и внимательных; • придумает свою театральную маску и примерит на себя шлем древнегреческого воина; • и многое-многое другое!</t>
    </r>
  </si>
  <si>
    <t>24х22х0,9</t>
  </si>
  <si>
    <t>978-5-907399-24-2</t>
  </si>
  <si>
    <t>Веселые каникулы</t>
  </si>
  <si>
    <r>
      <rPr>
        <u/>
        <sz val="12"/>
        <color indexed="17"/>
        <rFont val="Calibri"/>
        <family val="2"/>
        <charset val="204"/>
      </rPr>
      <t>https://www.voicebook.ru/product/albomnaya-raskraska-veselye-kanikuly-v-gorode</t>
    </r>
  </si>
  <si>
    <t xml:space="preserve">«Веселые каникулы в городе». Занимательный альбом: раскрась, смастери и играй </t>
  </si>
  <si>
    <t>Серия  раскрасок «Веселые каникулы»</t>
  </si>
  <si>
    <r>
      <rPr>
        <sz val="12"/>
        <color indexed="14"/>
        <rFont val="Calibri"/>
        <family val="2"/>
        <charset val="204"/>
      </rPr>
      <t>Альбом</t>
    </r>
    <r>
      <rPr>
        <b/>
        <sz val="12"/>
        <color indexed="14"/>
        <rFont val="Calibri"/>
        <family val="2"/>
        <charset val="204"/>
      </rPr>
      <t xml:space="preserve"> "Веселые каникулы в городе"</t>
    </r>
    <r>
      <rPr>
        <sz val="12"/>
        <color indexed="14"/>
        <rFont val="Calibri"/>
        <family val="2"/>
        <charset val="204"/>
      </rPr>
      <t xml:space="preserve"> для детей 5-8 лет, который можно взять с собой в дорогу или в гости. Раскрась, смастери и играй. Каникулы в большом городе – это бесконечная череда веселых событий и развлечений: прогулки в парке и пикники с друзьями, аттракционы и заезды по велодорожкам, фруктовое мороженое и уютные террасы кафе, походы в музеи и кино, дворовый футбол и казаки-разбойники. А чтобы провести летние каникулы не только весело, но и с пользой, мы приготовили увлекательные игры и задания.</t>
    </r>
  </si>
  <si>
    <t>Интерактивный альбом с заданиями  Серия «Веселые каникулы» (5-8 лет)</t>
  </si>
  <si>
    <t>978-5-907399-09-9</t>
  </si>
  <si>
    <r>
      <rPr>
        <u/>
        <sz val="12"/>
        <color indexed="17"/>
        <rFont val="Calibri"/>
        <family val="2"/>
        <charset val="204"/>
      </rPr>
      <t>https://www.voicebook.ru/product/albomnaya-raskraska-veselye-kanikuly-v-derevne</t>
    </r>
  </si>
  <si>
    <t>«Веселые каникулы в деревне». Занимательный альбом: раскрась, смастери и играй</t>
  </si>
  <si>
    <r>
      <rPr>
        <sz val="12"/>
        <color indexed="14"/>
        <rFont val="Calibri"/>
        <family val="2"/>
        <charset val="204"/>
      </rPr>
      <t xml:space="preserve">Альбом </t>
    </r>
    <r>
      <rPr>
        <b/>
        <sz val="12"/>
        <color indexed="14"/>
        <rFont val="Calibri"/>
        <family val="2"/>
        <charset val="204"/>
      </rPr>
      <t>"Веселые каникулы в деревне"</t>
    </r>
    <r>
      <rPr>
        <sz val="12"/>
        <color indexed="14"/>
        <rFont val="Calibri"/>
        <family val="2"/>
        <charset val="204"/>
      </rPr>
      <t xml:space="preserve"> для детей 5-8 лет, который можно взять с собой в дорогу или в гости. Раскрась, смастери и играй. Этот альбом создан специально для любителей активного летнего отдыха – ведь в это время года в деревне скучать совсем нет времени! Встать с первым лучиком солнца, покормить рогатых, хвостатых и пернатых друзей, а после отправиться по грибы или на рыбалку. В полуденный зной можно пойти загорать на пляж и купаться в речке или просто растянуться на прохладной зеленой траве с любимой книжкой, а вечером – разжечь костер и полакомиться жареным хлебушком. Чтобы провести летние каникулы не только весело, но и с пользой, мы приготовили увлекательные игры и задания.</t>
    </r>
  </si>
  <si>
    <t>978-5-907399-10-5</t>
  </si>
  <si>
    <r>
      <rPr>
        <u/>
        <sz val="12"/>
        <color indexed="17"/>
        <rFont val="Calibri"/>
        <family val="2"/>
        <charset val="204"/>
      </rPr>
      <t>https://www.voicebook.ru/product/knizhka-raskraska-zimnie-kanikuly</t>
    </r>
  </si>
  <si>
    <t>Книга-раскраска «Зимние каникулы»</t>
  </si>
  <si>
    <t>Альбомные раскраски с заданиями</t>
  </si>
  <si>
    <t>Мы приготовили для вас новогодние раскраски и зимние лабиринты, увлекательные находилки, задачи на логику, внимательность и на развитие мелкой моторики, познавательные и творческие упражнения. Здесь 50 увлекательных заданий для детей, которые любят учиться, играя!
Что будем делать? 
- считать снеговиков в зимнем лесу,
- придумывать узор для имбирных пряников, 
-красить рисунок по цифрам
-определять зверей по следам на снегу
- помогать Дедушке Морозу отыскать пропажу, 
- наряжать по погоде кукол,
- рисовать подарок Снегурочке,
- вспоминать, кто из зверей на зиму ложится в спячку,
- рисовать свои зимние каникулы и 
еще много других увлекательных заданий!</t>
  </si>
  <si>
    <t>Занимательный альбом с заданиями для увлекательных зимних вечеров! Лабиринты, раскраски по номерам, задания на логику и внимательность!</t>
  </si>
  <si>
    <t>27х24,5х0,5</t>
  </si>
  <si>
    <t>978-5-6041911-3-2</t>
  </si>
  <si>
    <t>Альбомы с многоразовыми наклейками. Серия "100 весёлых наклеек"</t>
  </si>
  <si>
    <r>
      <rPr>
        <u/>
        <sz val="12"/>
        <color indexed="17"/>
        <rFont val="Calibri"/>
        <family val="2"/>
        <charset val="204"/>
      </rPr>
      <t>https://www.voicebook.ru/product/lyubimye-igry-s-mnogorazovymi-nakleykami-igray-v-doroge</t>
    </r>
  </si>
  <si>
    <t>00000397</t>
  </si>
  <si>
    <t>Любимые игры с многоразовыми наклейками «Играй в дороге»</t>
  </si>
  <si>
    <t>Альбомы с многоразовыми наклейками</t>
  </si>
  <si>
    <t xml:space="preserve">Морской бой *Крестики-нолики * Домино * Пиксельные раскраски * Филиппинские кроссворды 
С этим набором вы точно не заскучаете в долгой поездке!  
Под одной обложкой мы собрали 5 увлекательных развивающих игр, в которые можно играть одному или шумной компанией. Ручка и бумага не нужны — к каждой игре прилагается набор многоразовых наклеек!  
В альбоме: 
* 5 увлекательных игр; 
* 470 многоразовых наклеек. </t>
  </si>
  <si>
    <t>20%</t>
  </si>
  <si>
    <t>21x20x0,3</t>
  </si>
  <si>
    <t>16</t>
  </si>
  <si>
    <t>978-5-907399-56-3</t>
  </si>
  <si>
    <r>
      <rPr>
        <u/>
        <sz val="12"/>
        <color indexed="11"/>
        <rFont val="Calibri"/>
        <family val="2"/>
        <charset val="204"/>
      </rPr>
      <t>https://voicebook.ru/product/professii-kto-kem-rabotaet-igrovoy-albom-s-mnogorazovymi-nakleykami</t>
    </r>
  </si>
  <si>
    <t>608</t>
  </si>
  <si>
    <t>«Кто кем работает»: игровой альбом с многоразовыми наклейками</t>
  </si>
  <si>
    <t xml:space="preserve">Под этой обложкой собрались представители 10 важных и увлекательных профессий, которые хотят немного рассказать о себе. Попробуйте догадаться, чем занимается тот или иной персонаж, впишите название его профессии в клеточки и помогите ему собраться на работу. Для этого мы подготовили для вас 44 наклейки с элементами гардероба, аксессуарами и инструментами.  
Читайте подсказки — их вам дадут сами герои —комбинируйте наклейки, придумывайте веселые истории и угадывайте, кто кем работает! 
В альбоме: 
* 10 профессий; 
* 44 многоразовые наклейки. </t>
  </si>
  <si>
    <t>978-5-907740-14-3</t>
  </si>
  <si>
    <r>
      <rPr>
        <u/>
        <sz val="12"/>
        <color indexed="11"/>
        <rFont val="Calibri"/>
        <family val="2"/>
        <charset val="204"/>
      </rPr>
      <t>https://voicebook.ru/product/ugaday-nastroenie-igrovoy-albom-s-mnogorazovymi-nakleykami</t>
    </r>
  </si>
  <si>
    <t>609</t>
  </si>
  <si>
    <t>Альбомная книжка с наклейками. 100 веселых наклеек: Угадай настроение</t>
  </si>
  <si>
    <t>Альбом идеально подойдет для длительных автомобильных поездок и займет ребенка в ожидании рейса. Создавая лица и наклеивая стикеры, ваш ребенок не только разовьет навыки мелкой моторики, но научится распознавать эмоции и говорить о них. </t>
  </si>
  <si>
    <t>978-5-907740-15-0</t>
  </si>
  <si>
    <r>
      <rPr>
        <u/>
        <sz val="12"/>
        <color indexed="11"/>
        <rFont val="Calibri"/>
        <family val="2"/>
        <charset val="204"/>
      </rPr>
      <t>https://voicebook.ru/product/oden-kuklu-priklyucheniya-sofii-igrovoy-albom-s-mnogorazovymi-nakleykami</t>
    </r>
  </si>
  <si>
    <t>610</t>
  </si>
  <si>
    <t>Альбомная книжка с наклейками. 100 веселых наклеек: Наряди Софию</t>
  </si>
  <si>
    <t xml:space="preserve">В этом альбоме вы найдёте 100 наклеек: попробуйте с помощью них создать образ для той или иной ситуации. Или комбинируйте элементы одежды и придумывайте собственный уникальный стиль. Наклейки многоразовые, поэтому с нарядами можно смело экспериментировать! 
 </t>
  </si>
  <si>
    <t>978-5-907740-16-7</t>
  </si>
  <si>
    <t>https://voicebook.ru/product/albomnaya-knizhka-s-nakleykami-100-veselyh-nakleek-vremena-goda</t>
  </si>
  <si>
    <t>611</t>
  </si>
  <si>
    <t>Альбомная книжка с наклейками. 100 веселых наклеек: Времена года</t>
  </si>
  <si>
    <t>978-5-907740-17-4</t>
  </si>
  <si>
    <r>
      <rPr>
        <u/>
        <sz val="12"/>
        <color indexed="11"/>
        <rFont val="Calibri"/>
        <family val="2"/>
        <charset val="204"/>
      </rPr>
      <t>https://voicebook.ru/product/igra-konstruktor-soberi-sam-albom-s-mnogorazovymi-nakleykami</t>
    </r>
  </si>
  <si>
    <t>612</t>
  </si>
  <si>
    <t>Альбомная книжка с наклейками. 100 веселых наклеек:  Веселый конструктор</t>
  </si>
  <si>
    <t>978-5-907740-18-1</t>
  </si>
  <si>
    <r>
      <rPr>
        <u/>
        <sz val="12"/>
        <color indexed="11"/>
        <rFont val="Calibri"/>
        <family val="2"/>
        <charset val="204"/>
      </rPr>
      <t>https://voicebook.ru/product/albomnaya-knizhka-s-nakleykami-100-veselyh-nakleek-transport-2</t>
    </r>
  </si>
  <si>
    <t>613</t>
  </si>
  <si>
    <t>Альбомная книжка с наклейками. 100 веселых наклеек: Транспорт</t>
  </si>
  <si>
    <t>978-5-907740-19-8</t>
  </si>
  <si>
    <r>
      <rPr>
        <u/>
        <sz val="12"/>
        <color indexed="11"/>
        <rFont val="Calibri"/>
        <family val="2"/>
        <charset val="204"/>
      </rPr>
      <t>https://voicebook.ru/product/albomnaya-knizhka-s-nakleykami-100-veselyh-nakleek-strana-rusalok-i-edinorogov-2</t>
    </r>
  </si>
  <si>
    <t>614</t>
  </si>
  <si>
    <t>Альбомная книжка с наклейками. 100 веселых наклеек: Страна русалок и единорогов</t>
  </si>
  <si>
    <t>978-5-907740-20-4</t>
  </si>
  <si>
    <r>
      <rPr>
        <u/>
        <sz val="12"/>
        <color indexed="11"/>
        <rFont val="Calibri"/>
        <family val="2"/>
        <charset val="204"/>
      </rPr>
      <t>https://voicebook.ru/product/veselyy-zoopark-igrovoy-albom-s-mnogorazovymi-nakleykami</t>
    </r>
  </si>
  <si>
    <t>616</t>
  </si>
  <si>
    <t>Альбомная книжка с наклейками. 100 веселых наклеек: Веселый зоопарк</t>
  </si>
  <si>
    <t xml:space="preserve">"Весёлый зоопарк" поможет ребёнку развить мелкую моторику, ассоциативное и абстрактное мышление в процессе простой игры! Сначала нужно понять, что за животное на картинке, а затем подобрать подходящие ему наклейки: уши, хвосты, бивни, лапки и усы. </t>
  </si>
  <si>
    <t>978-5-907740-22-8</t>
  </si>
  <si>
    <r>
      <rPr>
        <b/>
        <sz val="22"/>
        <color indexed="14"/>
        <rFont val="Calibri"/>
        <family val="2"/>
        <charset val="204"/>
      </rPr>
      <t xml:space="preserve">Двусторонние раскраски. Серия "Рисую как великий художник". </t>
    </r>
    <r>
      <rPr>
        <b/>
        <sz val="22"/>
        <color indexed="20"/>
        <rFont val="Calibri"/>
        <family val="2"/>
        <charset val="204"/>
      </rPr>
      <t>НОВИНКА</t>
    </r>
  </si>
  <si>
    <r>
      <rPr>
        <u/>
        <sz val="12"/>
        <color indexed="11"/>
        <rFont val="Calibri"/>
        <family val="2"/>
        <charset val="204"/>
      </rPr>
      <t>https://voicebook.ru/product/risuyu-kak-velikiy-hudozhnik-kazimir-malevich-i-pablo-pikasso</t>
    </r>
  </si>
  <si>
    <t>645</t>
  </si>
  <si>
    <r>
      <rPr>
        <sz val="11"/>
        <color indexed="8"/>
        <rFont val="Arial"/>
        <family val="2"/>
        <charset val="204"/>
      </rPr>
      <t xml:space="preserve">Двусторонняя раскраска по номерам Рисую как великий художник. Казимир Малевич + Пабло Пикассо.               </t>
    </r>
    <r>
      <rPr>
        <b/>
        <sz val="11"/>
        <color indexed="20"/>
        <rFont val="Arial"/>
        <family val="2"/>
        <charset val="204"/>
      </rPr>
      <t>НОВИНКА</t>
    </r>
  </si>
  <si>
    <t>Раскраски по номерам «Рисую как великий художник» - это уникальная серия, которая позволит вам почувствовать себя настоящим творцом искусства!</t>
  </si>
  <si>
    <t>Хотите добавить ярких красок в свою жизнь? Тогда раскраска по номерам "Рисую как великий художник" — то, что вам нужно!</t>
  </si>
  <si>
    <t>978-5-907740-45-7</t>
  </si>
  <si>
    <r>
      <rPr>
        <u/>
        <sz val="12"/>
        <color indexed="11"/>
        <rFont val="Calibri"/>
        <family val="2"/>
        <charset val="204"/>
      </rPr>
      <t>https://voicebook.ru/product/dvustoronnie-raskraski-po-nomeram-salvador-dali-i-endi-uorholl</t>
    </r>
  </si>
  <si>
    <t>644</t>
  </si>
  <si>
    <r>
      <rPr>
        <sz val="11"/>
        <color indexed="8"/>
        <rFont val="Arial"/>
        <family val="2"/>
        <charset val="204"/>
      </rPr>
      <t xml:space="preserve">Двусторонняя раскраска по номерам Рисую как великий художник. Сальвадор Дали + Энди Уорхолл.                    </t>
    </r>
    <r>
      <rPr>
        <b/>
        <sz val="11"/>
        <color indexed="20"/>
        <rFont val="Arial"/>
        <family val="2"/>
        <charset val="204"/>
      </rPr>
      <t>НОВИНКА</t>
    </r>
  </si>
  <si>
    <t>978-5-907740-46-4</t>
  </si>
  <si>
    <r>
      <rPr>
        <u/>
        <sz val="12"/>
        <color indexed="11"/>
        <rFont val="Calibri"/>
        <family val="2"/>
        <charset val="204"/>
      </rPr>
      <t>https://voicebook.ru/product/risuyu-kak-velikiy-hudozhnik-gustav-klimt-i-vasiliy-kandinskiy</t>
    </r>
  </si>
  <si>
    <t>643</t>
  </si>
  <si>
    <r>
      <rPr>
        <sz val="11"/>
        <color indexed="8"/>
        <rFont val="Arial"/>
        <family val="2"/>
        <charset val="204"/>
      </rPr>
      <t xml:space="preserve">Двусторонняя раскраска по номерам Рисую как великий художник. Густав Климт + Василий Кандинский.             </t>
    </r>
    <r>
      <rPr>
        <b/>
        <sz val="11"/>
        <color indexed="20"/>
        <rFont val="Arial"/>
        <family val="2"/>
        <charset val="204"/>
      </rPr>
      <t>НОВИНКА</t>
    </r>
  </si>
  <si>
    <t>978-5-907740-47-1</t>
  </si>
  <si>
    <t>Раскраски по номерам</t>
  </si>
  <si>
    <r>
      <rPr>
        <u/>
        <sz val="12"/>
        <color indexed="17"/>
        <rFont val="Calibri"/>
        <family val="2"/>
        <charset val="204"/>
      </rPr>
      <t>https://www.voicebook.ru/product/bolshaya-raskraska-po-nomeram-mirovoy-okean</t>
    </r>
  </si>
  <si>
    <t>00000508</t>
  </si>
  <si>
    <t>Большая раскраска по номерам «Мировой океан» с клапаном</t>
  </si>
  <si>
    <t xml:space="preserve">Океан – это место, где зародилась жизнь. Он занимает 70% поверхности планеты. Хотите узнать о нем побольше? В раскраске вы найдете интересные факты о том, у каких животных есть самосознание, об океане и экологии, а также истории легендарных пиратов. 
Раскраска по номерам развивает кругозор и внимание, формирует ассоциативное мышление. 
В раскраске:
24 страницы
Задания на внимательность
Игра-квест «Маяки» 
Палитра для раскраски (на внутренней стороне клапана)
</t>
  </si>
  <si>
    <t>23х29</t>
  </si>
  <si>
    <t>24</t>
  </si>
  <si>
    <t>5+</t>
  </si>
  <si>
    <t>978-5-907399-99-0</t>
  </si>
  <si>
    <r>
      <rPr>
        <u/>
        <sz val="12"/>
        <color indexed="17"/>
        <rFont val="Calibri"/>
        <family val="2"/>
        <charset val="204"/>
      </rPr>
      <t>https://www.voicebook.ru/product/bolshaya-raskraska-po-nomeram-vokrug-sveta</t>
    </r>
  </si>
  <si>
    <t>00000511</t>
  </si>
  <si>
    <t>Большая раскраска по номерам «Вокруг света» с клапаном</t>
  </si>
  <si>
    <t xml:space="preserve">Это настоящая раскраска-путешествие с сюжетом: Финес со своим пушистым компаньоном отправляется в путешествие вокруг света, совсем как его предок. Составьте им компанию! Впереди вас ждут 5 континентов и 10 стран: романтичная Франция, гостеприимная Италия, древние Китай и Индия, карнавальная Бразилия. Вы узнаете о главных достопримечательностях этих стран, а также о их культуре и традициях этих мест. 
Берите карандаши и отправляйтесь в мировое путешествие! 
Раскраска по номерам развивает кругозор и внимание, формирует ассоциативное мышление и художественный вкус. 
В раскраске:
24 страницы
Задания на внимательность 
Палитра для раскраски (на внутренней стороне клапана)
</t>
  </si>
  <si>
    <t>978-5-907399-98-3</t>
  </si>
  <si>
    <t>17х24х0,2</t>
  </si>
  <si>
    <r>
      <rPr>
        <u/>
        <sz val="12"/>
        <color indexed="17"/>
        <rFont val="Calibri"/>
        <family val="2"/>
        <charset val="204"/>
      </rPr>
      <t>https://www.voicebook.ru/product/bolshaya-raskraska-po-nomeram-skazki-v-stile-velikih-hudozhnikov</t>
    </r>
  </si>
  <si>
    <t>00000509</t>
  </si>
  <si>
    <r>
      <rPr>
        <sz val="12"/>
        <color indexed="8"/>
        <rFont val="Calibri"/>
        <family val="2"/>
        <charset val="204"/>
      </rPr>
      <t xml:space="preserve">Большая раскраска по номерам «Сказки в стиле великих художников» с клапаном.        </t>
    </r>
    <r>
      <rPr>
        <b/>
        <sz val="14"/>
        <color indexed="20"/>
        <rFont val="Calibri"/>
        <family val="2"/>
        <charset val="204"/>
      </rPr>
      <t>Доп тираж</t>
    </r>
  </si>
  <si>
    <t>Пополнение легендарной серии «Сказки в стиле великих художников» – большая раскраска с иллюстрациями из сказок. Возьмите карандаши и почувствуйте себя великим</t>
  </si>
  <si>
    <t>978-5-907520-00-4</t>
  </si>
  <si>
    <r>
      <rPr>
        <u/>
        <sz val="12"/>
        <color indexed="17"/>
        <rFont val="Calibri"/>
        <family val="2"/>
        <charset val="204"/>
      </rPr>
      <t>https://www.voicebook.ru/product/sladkoe-korolevstvo-raskraska-po-nomeram</t>
    </r>
  </si>
  <si>
    <t>Сладкое королевство. Раскраска по номерам</t>
  </si>
  <si>
    <t xml:space="preserve">Помогите мастерам Сладкого королевства — разгадай все загадки и раскрась все вокруг соответствующими цветами, иначе сладости окажутся горькими и солеными!  Это увлекательное и полезное занятие развивает внимание, художественный вкус и ассоциативное мышление! 
Поздравляю, Безумный Король Трюфель II приглашает вас в удивительное Королевство сладостей — место, где по улицам разносится запах карамели и патоки, а королевские гномы без устали трудятся над изобретением новых вкусных начинок для тортов и пирожных.  
В раскраске 8 страниц, на каждой из них представлена палитра. Вам понадобится набор из 12 карандашей, подберите похожие на палитру цвета. Раскрашивайте каждый элемент соответствующим цифре цветом, если возле цифры стоит звездочка — нажимайте на карандаш слегка. 
8 стр. Формат — 170 х 240 мм. </t>
  </si>
  <si>
    <t>978-5-907399-95-2</t>
  </si>
  <si>
    <r>
      <rPr>
        <u/>
        <sz val="12"/>
        <color indexed="17"/>
        <rFont val="Calibri"/>
        <family val="2"/>
        <charset val="204"/>
      </rPr>
      <t>https://www.voicebook.ru/product/monstry-na-vecherinke-raskraska-po-nomeram</t>
    </r>
  </si>
  <si>
    <t>Монстры на вечеринке. Раскраска по номерам</t>
  </si>
  <si>
    <t xml:space="preserve">Страшно веселая раскраска по номерам.  
Вы приглашены на вечеринку жуткого и очаровательного графа Влада Дракулы! В полнолуние под крышей его родового замка собираются гости из самых дальних уголков ночных кошмаров.  
 Найдите их все и раскрасьте, используя обозначенные цвета. Это увлекательное и полезное занятие развивает внимание, художественный вкус, формирует ассоциативное мышление! 
В раскраске 8 страниц, на каждой из них представлена палитра. Вам понадобится набор из 12 карандашей, подберите похожие на палитру цвета. Раскрашивайте каждый элемент соответствующим цифре цветом, если возле цифры стоит звездочка — нажимайте на карандаш слегка. 
8 стр. Формат — 170 х 240 мм. </t>
  </si>
  <si>
    <t>978-5-907399-94-5</t>
  </si>
  <si>
    <t>Раскраска-путеводитель. Любимые Города</t>
  </si>
  <si>
    <r>
      <rPr>
        <u/>
        <sz val="12"/>
        <color indexed="17"/>
        <rFont val="Calibri"/>
        <family val="2"/>
        <charset val="204"/>
      </rPr>
      <t>https://www.voicebook.ru/product/raskraska-putevoditel-moskva-lyubimye-goroda</t>
    </r>
  </si>
  <si>
    <t>Москва. Раскраска путеводитель</t>
  </si>
  <si>
    <t>Любимые Города</t>
  </si>
  <si>
    <t>Красочная раскраска про Москву: описание достопримечательностей! Изучаем город, раскрашивая! Встречайте наши городские раскраски в новом удобном формате. Теперь серия городских раскрасок VoiceBook доступна в виде тетради-путеводителя. Вы можете познакомиться с любимым городом поближе, раскрасить его в новые цвета, вспомнить, как выглядят куранты на Спасской башне и что за высотка расположена возле московского зоопарка, где стоит памятник Петру Первому и как выглядит дружба народов, воплощенная в рисунке знаменитого одноименного фонтана. Внутри раскраски юные художники найдут не только легендарные виды столицы и зарисовки городских пейзажей, но и краткую информацию об основных достопримечательностях столицы</t>
  </si>
  <si>
    <t>25х23х0,5</t>
  </si>
  <si>
    <t>978-5-6041022-6-8</t>
  </si>
  <si>
    <r>
      <rPr>
        <u/>
        <sz val="12"/>
        <color indexed="11"/>
        <rFont val="Calibri"/>
        <family val="2"/>
        <charset val="204"/>
      </rPr>
      <t>https://www.voicebook.ru/product/raskraska-putevoditel-sankt-peterburg-lyubimye-goroda</t>
    </r>
  </si>
  <si>
    <t>Санкт-Петербург. Раскраска путеводитель</t>
  </si>
  <si>
    <t>Раскраска «Санкт-Петербург» теперь доступна в формате тетради, которую удобно взять с собой в дорогу и разместить даже на небольшой поверхности, чтобы разрисовать северную столицу новыми красками. Мы не случайно назвали нашу новую раскраску путеводителем.
Раскрашивая наши иллюстрации, ваш ребенок сможет изучить все основные достопримечательности Петербурга, к тому же самые главные из них мы дополнили краткой справкой. Это отличный подарок как жителям, так и гостям Санкт-Петербурга, ведь с такой раскраской-путеводителем так увлекательно гулять по городу и узнавать силуэт медного всадника и гордые вертикали ростральных колонн, знакомиться с котами Эрмитажа и разыскивать Чижик-пыжика.</t>
  </si>
  <si>
    <t>978-5-604102-275</t>
  </si>
  <si>
    <t>Карты-раскраски</t>
  </si>
  <si>
    <r>
      <rPr>
        <u/>
        <sz val="12"/>
        <color indexed="17"/>
        <rFont val="Calibri"/>
        <family val="2"/>
        <charset val="204"/>
      </rPr>
      <t>https://www.voicebook.ru/product/karta-raskraska-zolotoe-koltso</t>
    </r>
  </si>
  <si>
    <t xml:space="preserve">Карта-раскраска Золотое кольцо </t>
  </si>
  <si>
    <t xml:space="preserve">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«Золотое кольцо» отмечены города Большого и малого колец. Каждый город  на карте сопровождает интересный факт о его истории или достопримечательностях.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российскими местами силы. Раскрашивайте с друзьями туристическую карту  и узнавайте об особенностях российской истории и культуры. </t>
  </si>
  <si>
    <t xml:space="preserve">Карта раскрывается в гигантскую раскраску. В сложенном виде она помещается в карман: можно взять с собой в путешествие, на прогулку или в гости.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Размеры:
В развернутом виде – 420 х 700 мм
В сложенном виде – 150 х 100 мм
Материалы: картон, бумага </t>
  </si>
  <si>
    <t>15x10x1</t>
  </si>
  <si>
    <t>-</t>
  </si>
  <si>
    <t>978-5-907520-84-4</t>
  </si>
  <si>
    <r>
      <rPr>
        <u/>
        <sz val="12"/>
        <color indexed="17"/>
        <rFont val="Calibri"/>
        <family val="2"/>
        <charset val="204"/>
      </rPr>
      <t>https://www.voicebook.ru/product/karta-raskraska-krym</t>
    </r>
  </si>
  <si>
    <t>Карта-раскраска Крым</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</si>
  <si>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«Крым» отмечены визитки полуострова: гора Ай-Петри, древние крепости скифов, Ласточкино гнездо и многие другие . Каждую точку на карте сопровождает интересный факт о ней или ее истории.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красотами природы полуострова. Раскрашивайте с друзьями туристическую карту и узнавайте об удивительных местах Крыма.</t>
  </si>
  <si>
    <t>978-5-907520-96-7</t>
  </si>
  <si>
    <r>
      <rPr>
        <u/>
        <sz val="12"/>
        <color indexed="17"/>
        <rFont val="Calibri"/>
        <family val="2"/>
        <charset val="204"/>
      </rPr>
      <t>https://www.voicebook.ru/product/karta-raskraska-kazan</t>
    </r>
  </si>
  <si>
    <t>Карта-раскраска Казань</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</si>
  <si>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«Казань» отмечены визитки столицы Татарстана: Мечеть Кул-Шариф, Дворец земледельцев, Белокаменный кремль и многие другие . Каждую точку на карте сопровождает интересный факт о ней или ее истории.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со знаковыми местами Казани. Раскрашивайте с друзьями туристическую карту и узнавайте об особенностях культуры и архитектуры.</t>
  </si>
  <si>
    <t>978-5-907520-97-4</t>
  </si>
  <si>
    <r>
      <rPr>
        <u/>
        <sz val="12"/>
        <color indexed="17"/>
        <rFont val="Calibri"/>
        <family val="2"/>
        <charset val="204"/>
      </rPr>
      <t>https://www.voicebook.ru/product/karta-raskraska-kamchatka</t>
    </r>
  </si>
  <si>
    <t>Карта-раскраска Камчатка</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</si>
  <si>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«Камчатка» отмечены жемчужины полуострова: главные вулканы, озера и гейзеры, стоянки коренных народов и многое другое. Каждую точку  на карте сопровождает интересный факт.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красотами камчатской природы. Раскрашивайте с друзьями туристическую карту и узнавайте об удивительных местах России.</t>
  </si>
  <si>
    <t>978-5-907740-00-6</t>
  </si>
  <si>
    <r>
      <rPr>
        <u/>
        <sz val="12"/>
        <color indexed="17"/>
        <rFont val="Calibri"/>
        <family val="2"/>
        <charset val="204"/>
      </rPr>
      <t>https://www.voicebook.ru/product/karta-raskraska-sochi</t>
    </r>
  </si>
  <si>
    <t>Карта-раскраска Сочи</t>
  </si>
  <si>
    <t>Карта раскрывается в гигантскую раскраску. В сложенном виде она помещается в карман: можно взять с собой в путешествие, на прогулку или в гости. 
На карте-раскраске «Сочи» отмечены главные символы города: Олимпийский парк, Красная поляна,  Торговый порт и многие другие. Каждую достопримечательность на карте сопровождает интересный факт о ней или ее создании.
    • Возьми с собой
    • Узнай о главных символах города
    •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t>
  </si>
  <si>
    <t>--</t>
  </si>
  <si>
    <t>978-5-907520-99-8</t>
  </si>
  <si>
    <r>
      <rPr>
        <u/>
        <sz val="12"/>
        <color indexed="17"/>
        <rFont val="Calibri"/>
        <family val="2"/>
        <charset val="204"/>
      </rPr>
      <t>https://www.voicebook.ru/product/karta-raskraska-zamok-printsessy</t>
    </r>
  </si>
  <si>
    <t>Карта-раскраска Замок Принцессы</t>
  </si>
  <si>
    <t>Маленькая карта раскрывается в гигантскую раскраску для юных принцесс. В сложенном виде она помещается в карман: можно взять с собой в путешествие, в гости, или вложить как дополнение к подарку. 
В карте-раскраске «Замок принцессы» ребенка ждут 10 творческих заданий, которые помогут развить речь, внимательность и воображение. 
Карта-раскраска увлечет ребенка на 5 дней и позволит окунуться в волшебный мир магии и единорогов!</t>
  </si>
  <si>
    <t>978-5-907740-25-9</t>
  </si>
  <si>
    <r>
      <rPr>
        <u/>
        <sz val="12"/>
        <color indexed="17"/>
        <rFont val="Calibri"/>
        <family val="2"/>
        <charset val="204"/>
      </rPr>
      <t>https://www.voicebook.ru/product/karta-raskraska-kosmos</t>
    </r>
  </si>
  <si>
    <t>Карта-раскраска Космос</t>
  </si>
  <si>
    <t>Маленькая карта раскрывается в гигантскую раскраску для юных исследователей Вселенной. В сложенном виде она помещается в карман: можно взять с собой в путешествие, в гости, или вложить как дополнение к подарку. 
В карте-раскраске «Космос» ребенка ждут 10 интересных фактов об изучении Солнечной системы, черных дырах, далеких галактиках и многом другом, которые помогут развить эрудицию и расширить кругозор. 
Карта-раскраска увлечет ребенка на 5 дней и позволит получше узнать бескрайний простор Вселенной!</t>
  </si>
  <si>
    <t>978-5-907740-23-5</t>
  </si>
  <si>
    <r>
      <rPr>
        <u/>
        <sz val="12"/>
        <color indexed="17"/>
        <rFont val="Calibri"/>
        <family val="2"/>
        <charset val="204"/>
      </rPr>
      <t>https://www.voicebook.ru/product/karta-raskraska-dinozavry</t>
    </r>
  </si>
  <si>
    <t>Карта-раскраска Динозавры</t>
  </si>
  <si>
    <t>Маленькая карта раскрывается в гигантскую раскраску для тех, кто обожает динозавров. В сложенном виде карта помещается в карман: можно взять с собой в путешествие, в гости, или вложить как дополнение к подарку. 
В карте-раскраске «Динозавры» ребенка ждут 10 интересных фактов о доисторических ящерах, палеонтологических раскопках и многом другом, которые помогут развить эрудицию и расширить кругозор. 
Карта-раскраска увлечет ребенка на 5 дней и позволит окунуться в удивительный мир Юрского периода!</t>
  </si>
  <si>
    <t>978-5-907740-24-2</t>
  </si>
  <si>
    <r>
      <rPr>
        <u/>
        <sz val="12"/>
        <color indexed="17"/>
        <rFont val="Calibri"/>
        <family val="2"/>
        <charset val="204"/>
      </rPr>
      <t>https://www.voicebook.ru/product/karta-raskraska-bystree-vyshe-silnee</t>
    </r>
  </si>
  <si>
    <t>Карта-раскраска Быстрее, выше, сильнее</t>
  </si>
  <si>
    <t>Маленькая карта раскрывается в гигантскую раскраску для упорных спортсменов. В сложенном виде она помещается в карман: можно взять с собой в путешествие, в гости, или вложить как дополнение к подарку. 
В карте-раскраске «Быстрее. Выше. Сильнее» ребенка ждут 5 заданий на внимательность, счёт, логику, а также интересные факты об истории спортивных соревнований, полезности физической активности и многом другом.
Карта-раскраска увлечет ребенка на 5 дней и позволит окунуться в мир движения и силы!</t>
  </si>
  <si>
    <t> 978-5-907740-26-6</t>
  </si>
  <si>
    <r>
      <rPr>
        <u/>
        <sz val="12"/>
        <color indexed="17"/>
        <rFont val="Calibri"/>
        <family val="2"/>
        <charset val="204"/>
      </rPr>
      <t>https://www.voicebook.ru/product/karta-raskraska-zima</t>
    </r>
  </si>
  <si>
    <t>Карта-раскраска Зима</t>
  </si>
  <si>
    <t>Маленькая карта раскрывается в гигантскую зимнюю раскраску. В сложенном виде она помещается в карман: можно взять с собой в путешествие, в гости, или вложить как дополнение к подарку. 
В карте-раскраске «Зима» ребенка ждут 5 заданий на внимательность, развитие речи и мелкую моторику, а также знакомит с интересными зимними традициями и праздниками.
Карта-раскраска развивает эрудицию и логику. Раскрашивайте с друзьями и расширяйте кругозор!</t>
  </si>
  <si>
    <t>978-5-907520-98-1</t>
  </si>
  <si>
    <r>
      <rPr>
        <u/>
        <sz val="12"/>
        <color indexed="17"/>
        <rFont val="Calibri"/>
        <family val="2"/>
        <charset val="204"/>
      </rPr>
      <t>https://www.voicebook.ru/product/karta-raskraska-barselona</t>
    </r>
  </si>
  <si>
    <t>00000455</t>
  </si>
  <si>
    <t>Карта-раскраска Барселона</t>
  </si>
  <si>
    <t xml:space="preserve">На карте-раскраске «Барселона» отмечены главные символы города: Храм Святого семейства, парк Гуэль, площадь Каталонии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</si>
  <si>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978-5-907520-12-7</t>
  </si>
  <si>
    <r>
      <rPr>
        <u/>
        <sz val="12"/>
        <color indexed="17"/>
        <rFont val="Calibri"/>
        <family val="2"/>
        <charset val="204"/>
      </rPr>
      <t>https://www.voicebook.ru/product/karta-raskraska-london</t>
    </r>
  </si>
  <si>
    <t>00000458</t>
  </si>
  <si>
    <t>Карта-раскраска Лондон</t>
  </si>
  <si>
    <t xml:space="preserve">На карте-раскраске «Барселона» отмечены главные символы столицы: Биг-Бен, Башня «Огурец», Букингемский дворец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</si>
  <si>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978-5-907520-14-1</t>
  </si>
  <si>
    <r>
      <rPr>
        <u/>
        <sz val="12"/>
        <color indexed="17"/>
        <rFont val="Calibri"/>
        <family val="2"/>
        <charset val="204"/>
      </rPr>
      <t>https://www.voicebook.ru/product/karta-raskraska-moskva</t>
    </r>
  </si>
  <si>
    <t>00000459</t>
  </si>
  <si>
    <t>Карта-раскраска Москва</t>
  </si>
  <si>
    <t xml:space="preserve">На карте-раскраске «Москва» отмечены главные символы города: Красная площадь, Москва-Сити, Москва-река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</si>
  <si>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978-5-907520-15-8</t>
  </si>
  <si>
    <r>
      <rPr>
        <u/>
        <sz val="12"/>
        <color indexed="17"/>
        <rFont val="Calibri"/>
        <family val="2"/>
        <charset val="204"/>
      </rPr>
      <t>https://www.voicebook.ru/product/karta-raskraska-new-york</t>
    </r>
  </si>
  <si>
    <t>00000456</t>
  </si>
  <si>
    <t>Карта-раскраска Нью-Йорк</t>
  </si>
  <si>
    <t>карты-раскраски</t>
  </si>
  <si>
    <t xml:space="preserve">На карте-раскраске «Нью-Йорк» отмечены главные символы города: Статуя Свободы, Таймс-сквер, желтое такси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</si>
  <si>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978-5-907520-13-4</t>
  </si>
  <si>
    <r>
      <rPr>
        <u/>
        <sz val="12"/>
        <color indexed="17"/>
        <rFont val="Calibri"/>
        <family val="2"/>
        <charset val="204"/>
      </rPr>
      <t>https://www.voicebook.ru/product/karta-raskraska-parizh</t>
    </r>
  </si>
  <si>
    <t>00000460</t>
  </si>
  <si>
    <t>Карта-раскраска Париж</t>
  </si>
  <si>
    <t xml:space="preserve">На карте-раскраске «Париж» отмечены главные символы города: Эйфелева башня, Лувр, квартал художников Монмартр и многие другие. Каждую достопримечательность на карте сопровождает интересный факт о ней или ее создании.   
Возьми с собой 
Узнай о главных символах города 
Город – полотно юного художника. Раскрась мегаполис в свои цвета! 
Карта-раскраска развивает фантазию, любознательность и знакомит с мировыми достопримечательностями. Раскрашивайте с друзьями карту города и узнавайте об особенностях его культуры и архитектуры. </t>
  </si>
  <si>
    <t>978-5-907520-16-5</t>
  </si>
  <si>
    <t>ИГРОВЫЕ НАБОРЫ</t>
  </si>
  <si>
    <t>Веселые шнурочки</t>
  </si>
  <si>
    <r>
      <rPr>
        <u/>
        <sz val="12"/>
        <color indexed="17"/>
        <rFont val="Calibri"/>
        <family val="2"/>
        <charset val="204"/>
      </rPr>
      <t>https://www.voicebook.ru/product/igra-shnurovka-veselye-shnurochki-edinorog-sova-ovechka</t>
    </r>
  </si>
  <si>
    <t>Веселые шнурочки. Единорог, сова, овечка</t>
  </si>
  <si>
    <t>веселые шнурочки</t>
  </si>
  <si>
    <t>Однажды к сове и овечке в гости зашел волшебный единорог! Что было дальше? Придумайте сами!В этом наборе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</si>
  <si>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Незаменимая игрушка для развития мелкой моторики с малого возраста. Набор станет для ребенка не только любимой игрушкой, но и поможет ему в первую очередь развить моторику, а также познакомиться с окружающим миром, изучить цвета, формы и развить воображение.</t>
  </si>
  <si>
    <t>20x20x3</t>
  </si>
  <si>
    <t>978-5-907399-97-6</t>
  </si>
  <si>
    <r>
      <rPr>
        <u/>
        <sz val="12"/>
        <color indexed="17"/>
        <rFont val="Calibri"/>
        <family val="2"/>
        <charset val="204"/>
      </rPr>
      <t>https://www.voicebook.ru/product/igra-shnurovka-veselye-shnurochki-dolechu-doplyvu-doedu-2</t>
    </r>
  </si>
  <si>
    <t>Веселые шнурочки. Долечу, доплыву, доеду</t>
  </si>
  <si>
    <t>Отправляйтесь на встречу веселым приключениям с рыжим лисенком по земле, воде и воздуху!В этом вам поможет наш набор, в котором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</si>
  <si>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978-5-907399-47-1</t>
  </si>
  <si>
    <r>
      <rPr>
        <u/>
        <sz val="12"/>
        <color indexed="17"/>
        <rFont val="Calibri"/>
        <family val="2"/>
        <charset val="204"/>
      </rPr>
      <t>https://www.voicebook.ru/product/igra-shnurovka-veselye-shnurochki-zavyazhi-i-soschitay-yabloki-rybok-zvezdochki</t>
    </r>
  </si>
  <si>
    <t xml:space="preserve">Веселые шнурочки. Завяжи и сосчитай </t>
  </si>
  <si>
    <t>Зазгите на небе все звездочки, украсьте дерево сладкими яблочками и не забудьте отправить в аквариум рыбок, чтобы их посчитать и покормить. В этом вам поможет наш набор, в котором вы найдете все необходимое, разноцветные шнурочки и забавные картинки на плотном картоне с отверстиями. Рассматривайте вместе с малышом иллюстрации, вдевайте в них шнурочки, создавая веселые узоры, и придумывайте истории. Тренируйте внимательность и усидчивость, осваивайте пространственное мышление, занимаясь мелкой моторикой пальчиков; развивайте логику и воображение, рассказывая о приключениях героев.</t>
  </si>
  <si>
    <t>978-5-907399-48-8</t>
  </si>
  <si>
    <t>Игра: Кто Я?</t>
  </si>
  <si>
    <r>
      <rPr>
        <u/>
        <sz val="12"/>
        <color indexed="17"/>
        <rFont val="Calibri"/>
        <family val="2"/>
        <charset val="204"/>
      </rPr>
      <t>https://www.voicebook.ru/product/igra-kto-ya-senor-pomidor</t>
    </r>
  </si>
  <si>
    <t>gt00001</t>
  </si>
  <si>
    <t>Игра «Кто я?» Сеньор Помидор</t>
  </si>
  <si>
    <t xml:space="preserve">ИГРОВЫЕ НАБОРЫ </t>
  </si>
  <si>
    <t>В игре предстоит угадывать, кто или что вы, задавая вопросы другим игрокам. Мы подготовили для вас 78 игровых слов, простых и не очень —  профессий, животных, разных предметов. Просто вставьте карточку в обруч на голове и задавайте другим игрокам вопросы о себе, например, есть ли у вас хвост, большого ли вы размера и другие. Каждый ответ приблизит вас на шаг к отгадке. Придумывайте хитроумные вопросы, делайте смелые предположения, развивайте логику и воображение! Победитель получает победную фишку и заменяет карточку на другую. Игра поможет вам организовать досуг всей семьи дома или на отдыхе и весело провести время. Играть можно в компании от 2-х человек. 
В наборе:
78 игровых слов
5 обручей на голову
10 фишек</t>
  </si>
  <si>
    <t>Удобный игровой набор для проведения досуга всей семьей в любой точке планеты Земля. Картонная упаковка с веревкой.</t>
  </si>
  <si>
    <t>16,5х17,5х6,5</t>
  </si>
  <si>
    <t>978-5-907399-35-8</t>
  </si>
  <si>
    <t>Моё первое оригами</t>
  </si>
  <si>
    <r>
      <rPr>
        <u/>
        <sz val="12"/>
        <color indexed="11"/>
        <rFont val="Calibri"/>
        <family val="2"/>
        <charset val="204"/>
      </rPr>
      <t>https://www.voicebook.ru/product/moyo-pervoe-origami-malenkie-modnitsy-s-nakleykami</t>
    </r>
  </si>
  <si>
    <t>00000448</t>
  </si>
  <si>
    <t xml:space="preserve">Маленькие модницы с наклейками </t>
  </si>
  <si>
    <t xml:space="preserve">Картонный конверт с набором из 6 маленьких модниц для поделок-оригами: Дарья, Соня, Эмма, Маша, Алиса, Зоя. Все, что понадобится для творчества и игры маленьким модницам находится внутри конверта: пошаговая схема-инструкция сборки фигурок оригами и QR-код с подробной видеоинструкцией, наклейки, бумажные листы для поделок оригами и веселый тест, который поможет определить, кто из персонажей похож на вас. После знакомства с характерами маленьких модниц в наборе будет еще интереснее собирать фигурки и создавать им стильные образы с помощью наклеек. 
В наборе: 
12 листов для поделок 
Наклейки 
Видеоинструкция 
Тест-игра для девочек </t>
  </si>
  <si>
    <t>Для детей 5-7 лет
Формат: 220х210
Материалы: картон, бумага, наклейки</t>
  </si>
  <si>
    <t>21х22,5х0,1</t>
  </si>
  <si>
    <t>978-5-907520-08-0</t>
  </si>
  <si>
    <r>
      <rPr>
        <u/>
        <sz val="12"/>
        <color indexed="11"/>
        <rFont val="Calibri"/>
        <family val="2"/>
        <charset val="204"/>
      </rPr>
      <t>https://www.voicebook.ru/product/moyo-pervoe-origami-fanty-i-gadaniya</t>
    </r>
  </si>
  <si>
    <t>00000450</t>
  </si>
  <si>
    <t>Фанты и гадания с наклейками</t>
  </si>
  <si>
    <t xml:space="preserve">Картонный конверт с набором из 8 листов поделок-оригами и наклейками с гаданиями и предсказаниями. Все, что понадобится для идеальной вечеринки с подружками, находится внутри конверта: пошаговая схема-инструкция сборки фигурок оригами и QR-код с подробной видеоинструкцией, бумажные листы для поделок оригами и наклейки для создания “оракула” игры в фанты. Останется только задать волнующий вопрос, и игра начнется! 
Идеально для вечеринки с подружками 
Предсказания 
Гадания 
Фанты 
8 вариантов игры 
Развивает фантазию и логику  
Учит внимательности  
Тренирует мелкую моторику  
Крупные элементы сгиба </t>
  </si>
  <si>
    <t>Для детей 7-12 лет
Формат: 220х210
Материалы: картон, бумага, наклейки и немного волшебства</t>
  </si>
  <si>
    <t>978-5-907520-10-3</t>
  </si>
  <si>
    <r>
      <rPr>
        <u/>
        <sz val="12"/>
        <color indexed="17"/>
        <rFont val="Calibri"/>
        <family val="2"/>
        <charset val="204"/>
      </rPr>
      <t>https://www.voicebook.ru/product/moyo-pervoe-origami-zhivotnye-s-zagadkami</t>
    </r>
  </si>
  <si>
    <t>00000451</t>
  </si>
  <si>
    <t>Животные с загадками</t>
  </si>
  <si>
    <t xml:space="preserve">Картонный конверт с набором из 6 мордочек забавных животных для поделок-оригами: заяц, тигр, поросенок, корова, медведь, овечка. Все, что понадобится для творческого занятия с детьми 4-6 лет, находится внутри конверта: пошаговая схема-инструкция сборки фигурок оригами и QR-код с подробной видеоинструкцией, бумажные листы для поделок оригами и загадки про каждого героя, чтобы собирать фигурки было еще интереснее. 
В наборе: 
6 бумажных мордочек животных  
Пошаговая инструкция сборки фигурок  
Видеоинструкция 
Загадки про каждого героя </t>
  </si>
  <si>
    <t>Для детей 4-6 лет
Формат: 220х210
Материалы: картон, бумага</t>
  </si>
  <si>
    <t>978-5-907520-07-3</t>
  </si>
  <si>
    <t>Квесты</t>
  </si>
  <si>
    <r>
      <rPr>
        <u/>
        <sz val="12"/>
        <color indexed="17"/>
        <rFont val="Calibri"/>
        <family val="2"/>
        <charset val="204"/>
      </rPr>
      <t>https://www.voicebook.ru/product/predzakaz-kvest-malenkaya-charodeyka</t>
    </r>
  </si>
  <si>
    <t>Квест "Маленькая чародейка"</t>
  </si>
  <si>
    <t>квесты</t>
  </si>
  <si>
    <t>Маленькая чародейка собралась на выпускной бал в школе волшебников, но – вот незадача – волшебная палочка пропала, а без нее не наколдовать карнавальный наряд. Отправляйтесь на поиски волшебной палочки вместе с добрым эльфом, мудрой совой и озорным домовенком, ведь самых умных и находчивых в конце ждет волшебный подарок! В набор входит: 6 конвертов с заданиями
лист для пазла 
подробная инструкция для родителей 
грамота
набор наклеек</t>
  </si>
  <si>
    <t xml:space="preserve">22,5х21,5 </t>
  </si>
  <si>
    <t>5-7</t>
  </si>
  <si>
    <t>978-5-907399-05-1</t>
  </si>
  <si>
    <r>
      <rPr>
        <u/>
        <sz val="12"/>
        <color indexed="17"/>
        <rFont val="Calibri"/>
        <family val="2"/>
        <charset val="204"/>
      </rPr>
      <t>https://www.voicebook.ru/product/predzakaz-kvest-peschera-starogo-pirata</t>
    </r>
  </si>
  <si>
    <t>Квест "Пещера старого пирата"</t>
  </si>
  <si>
    <t>Старый пират собрался на покой, но прежде где-то на необитаемом острове он закопал сундук с сокровищами. Соберите по кусочкам найденную в бутылке карту и отправляйтесь на поиски клада. Попутного ветра и ни пуха ни пера вам, юные флибустьеры!  В набор входит: 6 конвертов с заданиями
лист для пазла 
подробная инструкция для родителей 
грамота
набор наклеек</t>
  </si>
  <si>
    <t>978-5-907399-07-5</t>
  </si>
  <si>
    <r>
      <rPr>
        <u/>
        <sz val="12"/>
        <color indexed="17"/>
        <rFont val="Calibri"/>
        <family val="2"/>
        <charset val="204"/>
      </rPr>
      <t>https://www.voicebook.ru/product/predzakaz-kvest-printsessa-rusalka-ischeznuvshaya-zhemchuzhina</t>
    </r>
  </si>
  <si>
    <t>Квест «Принцесса-русалка. Исчезнувшая жемчужина»</t>
  </si>
  <si>
    <t>Принцесса Западных вод русалка Селестина должна вот-вот стать королевой, чтобы мудро править океаном. На церемонии коронации ей должны передать волшебную жемчужину. Но - о ужас! - кто-то украл магическую жемчужину прямо из-под носа стражников. Помоги вернуть драгоценность Селестине и найти воришек! 
 В набор входит: 6 конвертов с заданиями
лист для пазла 
подробная инструкция для родителей 
грамота
набор наклеек</t>
  </si>
  <si>
    <t> 978-5-907740-07-5</t>
  </si>
  <si>
    <r>
      <rPr>
        <u/>
        <sz val="12"/>
        <color indexed="17"/>
        <rFont val="Calibri"/>
        <family val="2"/>
        <charset val="204"/>
      </rPr>
      <t>https://www.voicebook.ru/product/predzakaz-kvest-lekarstvo-dlya-drakonov</t>
    </r>
  </si>
  <si>
    <t>Квест «Лекарство для драконов»</t>
  </si>
  <si>
    <t>Вашим детям предстоит увлекательное приключение – найти лекарство для драконов — они чихают огнем и вот-вот сожгут весь город! Найти лекарство под силу только самым смелым и смекалистым ребятам. Детей ждет захватывающее путешествие стране по драконов. Скорее начинайте квест!
 В набор входит: 6 конвертов с заданиями
лист для пазла 
подробная инструкция для родителей 
грамота
набор наклеек</t>
  </si>
  <si>
    <t>978-5-907740-08-2</t>
  </si>
  <si>
    <r>
      <rPr>
        <u/>
        <sz val="12"/>
        <color indexed="17"/>
        <rFont val="Calibri"/>
        <family val="2"/>
        <charset val="204"/>
      </rPr>
      <t>https://www.voicebook.ru/product/predzakaz-kvest-zombi-apokalipsis-v-poiskah-vaktsiny</t>
    </r>
  </si>
  <si>
    <t>Квест «Зомби-апокалипсис. В поисках вакцины»</t>
  </si>
  <si>
    <t>Случилось невиданное: вирус варицелла-зостер мутировал. Теперь он очень быстро распространяется и захватывает тела людей, лишая их воли и делая их тело пузыристым. Помоги ученым найти вакцину! Для этого нужно собрать необходимые ингредиенты.
 В набор входит: 6 конвертов с заданиями
лист для пазла 
подробная инструкция для родителей 
грамота
набор наклеек</t>
  </si>
  <si>
    <t>7-9</t>
  </si>
  <si>
    <t>978-5-907740-10-5</t>
  </si>
  <si>
    <r>
      <rPr>
        <u/>
        <sz val="12"/>
        <color indexed="17"/>
        <rFont val="Calibri"/>
        <family val="2"/>
        <charset val="204"/>
      </rPr>
      <t>https://www.voicebook.ru/product/predzakaz-kvest-fei-protiv-vedm</t>
    </r>
  </si>
  <si>
    <t>Квест «Феи против ведьм»</t>
  </si>
  <si>
    <t>Каждый год в школе волшебников проходят соревнования «Феи против Ведьм». Состязания восходят к тем временам, когда ведьмы и феи враждовали, хотя они давно живут в мире. Феи управляют силами природы, а ведьмы получили от Ведьмы-прародительницы магию управления (левитация, телекинез и алхимия). Традиционно две команды соревнуются в смекалке и скорости. Та команда, что первой решит все загадки, получит кубок победителя.
 В набор входит: 6 конвертов с заданиями
лист для пазла 
подробная инструкция для родителей 
грамота
набор наклеек</t>
  </si>
  <si>
    <t> 978-5-907740-11-2</t>
  </si>
  <si>
    <r>
      <rPr>
        <u/>
        <sz val="12"/>
        <color indexed="17"/>
        <rFont val="Calibri"/>
        <family val="2"/>
        <charset val="204"/>
      </rPr>
      <t>https://www.voicebook.ru/product/kvest-drevniy-egipet</t>
    </r>
  </si>
  <si>
    <t>Квест «Загадка древней пирамиды»</t>
  </si>
  <si>
    <t>Ваши дети попадут в невероятную историю: им предстоит пробраться в сердце пирамиды Джосера, обходя все ловушки, чтобы найти амулет Анкх. Этот артефакт способен наделить человека магией. Очень важно найти этот амулет и передать Большому египетскому музею в Гизе, чтобы амулет был в сохранности и никто не мог злоупотреблять его силой. 
 В набор входит: 6 конвертов с заданиями
лист для пазла 
подробная инструкция для родителей 
грамота
набор наклеек</t>
  </si>
  <si>
    <t>8-11</t>
  </si>
  <si>
    <t> 978-5-907740-13-6</t>
  </si>
  <si>
    <r>
      <rPr>
        <u/>
        <sz val="12"/>
        <color indexed="17"/>
        <rFont val="Calibri"/>
        <family val="2"/>
        <charset val="204"/>
      </rPr>
      <t>https://www.voicebook.ru/product/predzakaz-kvest-poslanie-drevnemu-drakonu</t>
    </r>
  </si>
  <si>
    <t>Квест «Послание древнему дракону»</t>
  </si>
  <si>
    <t>Вашим детям предстоит увлекательное приключение – найти древнего дракона Чилуна, чтобы спасти Китай от засухи! Это под силу только самым смелым и смекалистым ребятам. Детей ждет захватывающее путешествие по стране с уникальной культурой. Скорее начинайте квест! 
 В набор входит: 6 конвертов с заданиями
лист для пазла 
подробная инструкция для родителей 
грамота
набор наклеек</t>
  </si>
  <si>
    <t> 978-5-907740-09-9</t>
  </si>
  <si>
    <r>
      <rPr>
        <u/>
        <sz val="12"/>
        <color indexed="17"/>
        <rFont val="Calibri"/>
        <family val="2"/>
        <charset val="204"/>
      </rPr>
      <t>https://www.voicebook.ru/product/kvest-drevnyaya-gretsiya</t>
    </r>
  </si>
  <si>
    <t>Квест «В лабиринте Минотавра»</t>
  </si>
  <si>
    <t>Вашим детям предстоит увлекательное приключение – выбраться из древнего лабиринта Минотавра. Это под силу только самым смелым и смекалистым ребятам. Детей ждет захватывающее знакомство с культурой Древней Греции, ее богами, героями и легендами.
 В набор входит: 6 конвертов с заданиями
лист для пазла 
подробная инструкция для родителей 
грамота
набор наклеек</t>
  </si>
  <si>
    <t> 978-5-907740-06-8</t>
  </si>
  <si>
    <r>
      <rPr>
        <u/>
        <sz val="12"/>
        <color indexed="17"/>
        <rFont val="Calibri"/>
        <family val="2"/>
        <charset val="204"/>
      </rPr>
      <t>https://www.voicebook.ru/product/kvest-kto-ukral-edinoroga</t>
    </r>
  </si>
  <si>
    <t>Квест "Кто украл единорога"</t>
  </si>
  <si>
    <t>Детей ждет увлекательное расследование,не выходя из дома. Сюжет: в волшебном замке принцессы переполох – пропал единорог принцессы, который умел исполнять желания. Нужно помочь принцессе найти исчезнувшего единорога, догнать хитрого лепрекона, решить его непростые загадки и выполнить еще ряд увлекательных заданий! Для нашего квеста не требуются дополнительные затраты, мы позаботились обо всем. В конверте 7 конвертов с заданиями, которые нужно разложить по дому согласно инструкции – в ней же есть все ответы на загадки, чтобы сориентировать детей, если они пойдут по «ложном следу». Маршрут квеста: окно – шкаф – подушка – духи – батарея – стол – кровать – ваше место (там нужно спрятать подарок). Мы рекомендуем взрослым заранее самим пройти квест и перед началом проведения объяснить детям, что важно искать конвертики с заданиями по очереди – так не возникнет неловких моментов в сюрпризе. Последний конверт подскажет ребенку, где искать подарок – это может быть ваш сюрприз на праздник или набор татуировок «Единорог», который входит в набор квеста. Рекомендуемый возраст: 7–12 лет, но все индивидуально. Будем рады, если вы поделитесь своими историями прохождения квестов! Обратная связь помогает нам становиться лучше.</t>
  </si>
  <si>
    <t>26,5х25</t>
  </si>
  <si>
    <t>7-9 лет</t>
  </si>
  <si>
    <t xml:space="preserve"> 978-5-907399-00-6</t>
  </si>
  <si>
    <r>
      <rPr>
        <u/>
        <sz val="12"/>
        <color indexed="17"/>
        <rFont val="Calibri"/>
        <family val="2"/>
        <charset val="204"/>
      </rPr>
      <t>https://www.voicebook.ru/product/kvest-izobretateli</t>
    </r>
  </si>
  <si>
    <t>Квест "Изобретатели"</t>
  </si>
  <si>
    <t>Представьте что однажды к вам в лабораторию забежал незнакомец с необычной просьбой: он просит сделать для него воздушный шар. Используйте подручные инструменты, колбы и пробирки, подключайте смекалку и тренируйте внимательность – ведь в конце вас ждет заслуженная награда!
В большой квест «Изобретатели» вошли:
7 конвертов с заданиями;
3 дополнительные карточки заданий;
заготовка для оригами;
набор наклеек для запечатывания конвертов и навигации;
тематические tattooпереводилки;
подробная инструкция для родителей.
Квест рассчитан на детей 4–7 лет и проходится по следующему маршруту:
ванная → кровать → подоконник → кастрюля → куртка → стол → шкаф → приз</t>
  </si>
  <si>
    <t>20x17,5x3</t>
  </si>
  <si>
    <t>978-5-907399-01-3</t>
  </si>
  <si>
    <r>
      <rPr>
        <u/>
        <sz val="12"/>
        <color indexed="17"/>
        <rFont val="Calibri"/>
        <family val="2"/>
        <charset val="204"/>
      </rPr>
      <t>https://www.voicebook.ru/product/kvest-mir-yurskogo-perioda</t>
    </r>
  </si>
  <si>
    <t>Квест "Мир юрского периода"</t>
  </si>
  <si>
    <t>Динозавры мирно паслись на лужайке, как вдруг из зарослей папоротника выскочил кровожадный тираннозавр и распугал травоядных! Найдите всех динозавров и помогите им отыскать дорогу домой. А в конце квеста вас ждет подарок от обитателей мира Юрского периода!
В большой квест «Мир Юрского периода» вошли:
7 конвертов с заданиями;
5 дополнительных карточек заданий;
заготовка для оригами;
набор наклеек для запечатывания конвертов и навигации;
тематические tattooпереводилки;
наклейка «Приз» на подарок;
подробная инструкция для родителей.
Квест рассчитан на детей 4–7 лет и проходит по следующему маршруту:
чайник → утюг→ растение в горшке → пылесос→ ботинок → кастрюля→ кровать→ кухня→ приз</t>
  </si>
  <si>
    <t>978-5-907399-02-0</t>
  </si>
  <si>
    <r>
      <rPr>
        <u/>
        <sz val="12"/>
        <color indexed="17"/>
        <rFont val="Calibri"/>
        <family val="2"/>
        <charset val="204"/>
      </rPr>
      <t>https://www.voicebook.ru/product/kvest-gangstery</t>
    </r>
  </si>
  <si>
    <t>Квест "Гангстеры"</t>
  </si>
  <si>
    <t>Не такто просто вступить в банду Железных носков – для этого вам придется пройти ряд испытаний и даже ограбить банк подарков! Планируйте маршрут, избегая полицейских застав, тренируйте внимательность и смекалку, чтобы взломать сейф, и наколите себе татуировку настоящего гангстера!
В большой квест «Гангстеры» вошли:
7 конвертов с заданиями;
3 дополнительные карточки заданий;
заготовка для оригами;
набор наклеек для запечатывания конвертов и навигации;
тематические tattooпереводилки;
подробная инструкция для родителей.
Квест рассчитан на детей 7–12 лет и проходится по следующему маршруту:
кровать → чайник → кастрюля → куртка → шкаф → стиральная машина → холодильник→ приз</t>
  </si>
  <si>
    <t>978-5-907399-03-7</t>
  </si>
  <si>
    <r>
      <rPr>
        <u/>
        <sz val="12"/>
        <color indexed="17"/>
        <rFont val="Calibri"/>
        <family val="2"/>
        <charset val="204"/>
      </rPr>
      <t>https://www.voicebook.ru/product/kvest-chasy-deda-moroza</t>
    </r>
  </si>
  <si>
    <t>29006</t>
  </si>
  <si>
    <t>Квест "Часы Деда Мороза"</t>
  </si>
  <si>
    <t>Оригинальная идея для родителей, как подарить своим детям подарок на Новый год в интерактивном формате. Для всех детей в канун Нового года – наш квест «Часы Деда Мороза». 
Детей ждет захватывающий сюжет: хитрые помощники Деда Мороза разбили часы, по которым отсчитывают начало до праздника. Нужно помочь Деду Морозу найти все цифры, чтобы спасти Новый год! 
Для нашего квеста не требуются дополнительные затраты, мы позаботились обо всем.
В квесте: 
– 8 конвертов 
– 3 карточки 
– инструкция
– набор татуировок</t>
  </si>
  <si>
    <t>7-12</t>
  </si>
  <si>
    <t>978-5-907237-98-8</t>
  </si>
  <si>
    <r>
      <rPr>
        <u/>
        <sz val="12"/>
        <color indexed="17"/>
        <rFont val="Calibri"/>
        <family val="2"/>
        <charset val="204"/>
      </rPr>
      <t>https://www.voicebook.ru/product/kvest-odin-doma</t>
    </r>
  </si>
  <si>
    <t>00000502</t>
  </si>
  <si>
    <t>Квест "Один дома"</t>
  </si>
  <si>
    <t xml:space="preserve">Оригинальный квест для новогоднего приключения дома. 
Детей ждет захватывающий сюжет: неуклюжие грабители хотят попасть в дом Макса, и он должен дать отпор. Нужно помочь Максу расшифровать код от сигнализации, аккуратно пройти мимо своих же ловушек и дождаться родителей. 
Для нашего квеста не требуются дополнительные затраты, мы позаботились обо всем.В квесте: 
– 8 конвертов с заданиями
– 4 карточки
– инструкция для родителей 
– набор татуировок
</t>
  </si>
  <si>
    <t>8-10</t>
  </si>
  <si>
    <t>978-5-907399-65-5</t>
  </si>
  <si>
    <t>Театр теней</t>
  </si>
  <si>
    <r>
      <rPr>
        <u/>
        <sz val="12"/>
        <color indexed="17"/>
        <rFont val="Calibri"/>
        <family val="2"/>
        <charset val="204"/>
      </rPr>
      <t>https://www.voicebook.ru/product/teatr-teney-repka</t>
    </r>
  </si>
  <si>
    <t>00000421</t>
  </si>
  <si>
    <t>Театр теней «Репка» </t>
  </si>
  <si>
    <t xml:space="preserve">Эту репку без вашей помощи точно не вытянут! Помогите героям вместе справиться с трудной задачей, разыграв любимую сказку по ролям. 
Как устроить представление? 
1. Соберите подставку, установите на нее телефон и включите фонарик, направив свет на стену. 
2. Выберите персонажей  
и декорации. Придумайте героям реплики или просто зайдите в специальное приложение и включите озвученную голосами актеров сказку с музыкальным сопровождением. 
3. Выключите свет в комнате и начните волшебное представление! 
В наборе:  
• 6 персонажей; 
• 2 декорации; 
• 10 держателей для фигурок; 
• подставка для телефона. 
Размер: 130х200х15 мм </t>
  </si>
  <si>
    <t>21Х13Х2</t>
  </si>
  <si>
    <t>978-5-907399-59-4</t>
  </si>
  <si>
    <r>
      <rPr>
        <u/>
        <sz val="12"/>
        <color indexed="17"/>
        <rFont val="Calibri"/>
        <family val="2"/>
        <charset val="204"/>
      </rPr>
      <t>https://www.voicebook.ru/product/teatr-teney-zimnyaya-istoriya</t>
    </r>
  </si>
  <si>
    <t>00000422</t>
  </si>
  <si>
    <t>Театр теней «Зимнее приключение»</t>
  </si>
  <si>
    <t xml:space="preserve">Отправляйтесь в зимнее приключение накануне Нового года вместе со снеговиком и его друзьями, разыграв эту волшебную сказку по ролям. 
Как устроить представление? 
1. Соберите подставку, установите на нее телефон и включите фонарик, направив свет на стену. 
2. Выберите персонажей  
и декорации. Придумайте героям реплики или просто зайдите в специальное приложение и включите озвученную голосами актеров сказку с музыкальным сопровождением. 
3. Выключите свет в комнате и начните волшебное представление! 
В наборе:  
• 7 фигурок —  
персонажи и декорации; 
• подставка для телефона; 
• программка представления с текстом сказки 
Размер: 130х200х15 мм </t>
  </si>
  <si>
    <t>978-5-907399-60-0</t>
  </si>
  <si>
    <t>Игра 3в1 Домашний театр: кукольный театр, театр теней, раскраска+бесплатное Моб приложение со спектаклем</t>
  </si>
  <si>
    <r>
      <rPr>
        <u/>
        <sz val="12"/>
        <color indexed="11"/>
        <rFont val="Calibri"/>
        <family val="2"/>
        <charset val="204"/>
      </rPr>
      <t>https://www.voicebook.ru/product/domashniy-teatr-malenkiy-prints</t>
    </r>
  </si>
  <si>
    <t>Домашний театр «Маленький принц»</t>
  </si>
  <si>
    <t>Домашний театр</t>
  </si>
  <si>
    <t>Устройте дома уютный капустник с детьми — все как в настоящем театре с набором 
VoiceBook «Домашний театр».
Вас ждет постановка по классике мировой литературы — притчи «Маленький принц» Антуана де Сент-Экзюпери. Вместе с главным героем вы познакомитесь с мудрым Лисом, капризной Розой и другими необычными жителями планет, узнаете, что такое дружба, верность и ответственность.
В набор входят:
6 фигурок
2 декорации с подставками
программка
8 билетов на спектакль
Начните подготовку к спектаклю, как это делают профессионалы: распределите роли персонажей и раскрасьте фигурки героев, изучите текст, подготовьте декорации. Но что это за представление без зрителей? Вырежьте билеты, впишите в них дату и время выступления и раздайте будущим зрителям. Когда до начала вечера остаются считанные минуты, откройте бесплатное приложение «Домашний театр VoiceBook» и включите волшебную музыку из одноименной оперы или аудиоспектакль, записанный профессиональными актерами, — и пусть выступление начнется бурными овациями!
Вы можете использовать фигурки несколько раз: их можно раскрашивать, ими можно играть в кукольный театр, а если выключить свет и направить на фигурки фонарик, получится настоящий театр теней с затейливыми силуэтами персонажей!
Если в спектакле участвует сразу много детей, можно дополнить список персонажей и декораций, скачав дополнительные фигуры по QR-коду на коробке. Распечатывайте, вырезайте, раскрашивайте и играйте!
Выступления на домашней сцене помогут ребенку приобрести уверенность в себе, дадут свободу для творчества и самовыражения. А время проведенное с семьей останется незабываемым воспоминанием детства.</t>
  </si>
  <si>
    <t>21,5Х15,5Х1,5</t>
  </si>
  <si>
    <t>978-5-907740-28-0</t>
  </si>
  <si>
    <r>
      <rPr>
        <u/>
        <sz val="12"/>
        <color indexed="11"/>
        <rFont val="Calibri"/>
        <family val="2"/>
        <charset val="204"/>
      </rPr>
      <t>https://www.voicebook.ru/product/domashniy-teatr-schelkunchik</t>
    </r>
  </si>
  <si>
    <t>Домашний театр «Щелкунчик»</t>
  </si>
  <si>
    <t>Устройте дома уютный  капустник с детьми — все как в настоящем театре с набором VoiceBook «Домашний театр».
Вас ждет постановка по рождественской классике — сказке Гофмана «Щелкунчик». Вместе с заколдованным принцем вы победите злого Мышиного Короля, найдете верных друзей и снимите проклятие. Герои сказки подают пример смелости и решительности, преданности и любви.
В набор входят:
6 фигурок
2 декорации с подставками
программка
8 билетов на спектакль
Начните подготовку к спектаклю, как это делают профессионалы: распределите роли персонажей и раскрасьте фигурки героев, изучите текст, подготовьте декорации. Но что это за представление без зрителей? Вырежьте билеты, впишите в них дату и время выступления и раздайте будущим зрителям. Когда до начала вечера остаются считанные минуты, откройте бесплатное приложение «Домашний театр VoiceBook» и включите волшебную музыку Чайковского или аудиоспектакль, записанный профессиональными актерами, — и пусть выступление начнется бурными овациями!
Вы можете использовать фигурки несколько раз: их можно раскрашивать, ими можно играть в кукольный театр, а если выключить свет и направить на фигурки фонарик, получится настоящий театр теней с затейливыми силуэтами персонажей!
Если в спектакле участвует сразу много детей, можно дополнить список персонажей и декораций, скачав дополнительные фигуры по QR-коду на коробке. Распечатывайте, вырезайте, раскрашивайте и играйте!
Выступления на домашней сцене помогут ребенку приобрести уверенность в себе, дадут свободу для творчества и самовыражения. А время проведенное с семьей останется незабываемым воспоминанием детства.</t>
  </si>
  <si>
    <t>978-5-907740-29-7</t>
  </si>
  <si>
    <t>ТАТУИРОВКИ-ПЕРЕВОДИЛКИ</t>
  </si>
  <si>
    <t>Тинейджерские тату-переводилки</t>
  </si>
  <si>
    <r>
      <rPr>
        <u/>
        <sz val="12"/>
        <color indexed="17"/>
        <rFont val="Calibri"/>
        <family val="2"/>
        <charset val="204"/>
      </rPr>
      <t>https://www.voicebook.ru/product/meykap-tatuirovki</t>
    </r>
  </si>
  <si>
    <t>00000383</t>
  </si>
  <si>
    <t xml:space="preserve">«Brilliant Makeup». Сияющий мэйкап </t>
  </si>
  <si>
    <t>картон</t>
  </si>
  <si>
    <t xml:space="preserve">Набор тату-переводилок  в картонной упаковке для тех, кто хочет обратить на себя внимание и привык к восторженным взглядам в свою сторону. Отправляйтесь на вечеринку и поразите всех вашим звездным мейкапом!  
В набор входят 30 переводилок (3 листа) с элементами ночного неба и цветочными принтами. 
 Тату наносятся с помощью воды или влажной салфетки (инструкция внутри). 
Стильная подарочная упаковка из картона 
Размер упаковки 10,5х18,5 см </t>
  </si>
  <si>
    <t xml:space="preserve">Набор тату-переводилок  в картонной упаковке для тех, кто хочет обратить на себя внимание и привык к восторженным взглядам в свою сторону. Отправляйтесь на вечеринку и поразите всех вашим звездным мейкапом!   </t>
  </si>
  <si>
    <t>18,5х10,5х1</t>
  </si>
  <si>
    <t>978-5-907399-93-8</t>
  </si>
  <si>
    <r>
      <rPr>
        <u/>
        <sz val="12"/>
        <color indexed="17"/>
        <rFont val="Calibri"/>
        <family val="2"/>
        <charset val="204"/>
      </rPr>
      <t>https://www.voicebook.ru/product/letniy-veter-nabor-vremennyh-tatuirovok</t>
    </r>
  </si>
  <si>
    <t>00000387</t>
  </si>
  <si>
    <t xml:space="preserve">«Summer Breeze». Летний бриз </t>
  </si>
  <si>
    <t xml:space="preserve">Набор тату-переводилок  для создания неповторимого образа: милые полевые цветы, пёрышки и колоски.  
В набор входят 25 переводилок (2 листа), которые помогут создать нежный и утонченный образ для вечеринки, каникул у моря, свидания, концерта или выпускного.  
Тату наносятся с помощью воды или влажной салфетки (инструкция внутри). 
Стильная подарочная упаковка из картона 
Размер упаковки 10,5х18,5 см </t>
  </si>
  <si>
    <t>978-5-907399-49-5</t>
  </si>
  <si>
    <r>
      <rPr>
        <u/>
        <sz val="12"/>
        <color indexed="17"/>
        <rFont val="Calibri"/>
        <family val="2"/>
        <charset val="204"/>
      </rPr>
      <t>https://www.voicebook.ru/product/tsvety-vremennye-tatuirovki</t>
    </r>
  </si>
  <si>
    <t>00000384</t>
  </si>
  <si>
    <t xml:space="preserve">«Flower Fantasy». Цветочная фантазия </t>
  </si>
  <si>
    <t xml:space="preserve">Набор тату-переводилок  для создания неповторимого образа: роскошные бархатные розы, красочные бабочки и летние воздушные стрекозы.  
В набор входят 15 переводилок (2 листа), которые помогут создать нежный и утонченный образ для вечеринки, каникул у моря, свидания, концерта или выпускного.  
Тату наносятся с помощью воды или влажной салфетки (инструкция внутри).  
Стильная подарочная упаковка из картона 
Размер упаковки 10,5х18,5 см </t>
  </si>
  <si>
    <t>978-5-907399-39-6</t>
  </si>
  <si>
    <r>
      <rPr>
        <u/>
        <sz val="12"/>
        <color indexed="17"/>
        <rFont val="Calibri"/>
        <family val="2"/>
        <charset val="204"/>
      </rPr>
      <t>https://www.voicebook.ru/product/odinokiy-volk-nabor-tatuirovok</t>
    </r>
  </si>
  <si>
    <t>00000385</t>
  </si>
  <si>
    <t xml:space="preserve">«Lone Wolf» Одинокий Волк </t>
  </si>
  <si>
    <t xml:space="preserve">Набор тату-переводилок для отвязных парней. С ними можно подготовиться к вечеринке или показать окружающим, что с вами шутки плохи!  
В набор входят 30 переводилок (2 листа): волк, вороны, планеты, древние иероглифы и много чего еще!  
Тату наносятся с помощью воды или влажной салфетки (инструкция внутри). 
Стильная подарочная упаковка из картона 
Размер упаковки 10,5х18,5 см </t>
  </si>
  <si>
    <t>978-5-907399-50-1</t>
  </si>
  <si>
    <t>Детские татуировки-переводилки</t>
  </si>
  <si>
    <r>
      <rPr>
        <u/>
        <sz val="12"/>
        <color indexed="17"/>
        <rFont val="Calibri"/>
        <family val="2"/>
        <charset val="204"/>
      </rPr>
      <t>https://www.voicebook.ru/product/tattoo-perevodilka-flamingo-i-edinorog</t>
    </r>
  </si>
  <si>
    <t>Фламинго и единорог (розовый)</t>
  </si>
  <si>
    <t xml:space="preserve">Воздушный сет детских тату для настоящих принцесс: единорог и розовый фламинго, бабочка и 5 браслетов из сердечек и звездочек. Если у вас подрастает маленькая фея, ей обязательно понравится возможность украсить себя на несколько дней такими романтически ванильными узорами. Нанести тату на кожу очень легко, а смываются они за несколько дней без дополнительных усилий.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</si>
  <si>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Большой выбор детских тематических татуировок-переводилок. Быстро и легко наносятся, держатся долго, имеется европодвес, высокомаржинальны и очень популярный в любой сезон.</t>
  </si>
  <si>
    <t>17х10х0,08</t>
  </si>
  <si>
    <t>978-5-6042533-3-5 </t>
  </si>
  <si>
    <r>
      <rPr>
        <u/>
        <sz val="12"/>
        <color indexed="17"/>
        <rFont val="Calibri"/>
        <family val="2"/>
        <charset val="204"/>
      </rPr>
      <t>https://www.voicebook.ru/product/tatto-perevodilka-lisa-i-yascheritsa</t>
    </r>
  </si>
  <si>
    <t>Лиса и ящерица (зеленый)</t>
  </si>
  <si>
    <t xml:space="preserve">Сет детских переводилок: ящерка, панда и лиса, а также разнообразные элементы узора, 5 браслетов и миниатюры.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</si>
  <si>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978-5-6042533-5-9</t>
  </si>
  <si>
    <r>
      <rPr>
        <u/>
        <sz val="12"/>
        <color indexed="17"/>
        <rFont val="Calibri"/>
        <family val="2"/>
        <charset val="204"/>
      </rPr>
      <t>https://www.voicebook.ru/product/tatto-perevodilka-cherep-i-inoplanetyanin</t>
    </r>
  </si>
  <si>
    <t>80005</t>
  </si>
  <si>
    <t>Череп и инопланетянин (черный)</t>
  </si>
  <si>
    <t xml:space="preserve">Тату-сет для юных экстремалов: скейт, самодельная рогатка, инопланетян и пиратская эмблема, а также дополнительные элементы узора.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</si>
  <si>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978-5-6042533-7-3</t>
  </si>
  <si>
    <r>
      <rPr>
        <u/>
        <sz val="12"/>
        <color indexed="17"/>
        <rFont val="Calibri"/>
        <family val="2"/>
        <charset val="204"/>
      </rPr>
      <t>https://www.voicebook.ru/product/tatoo-perevodilka-kukly</t>
    </r>
  </si>
  <si>
    <t>Любимые куклы</t>
  </si>
  <si>
    <t xml:space="preserve">В сет входят 4 куклы с различными забавными аксессуарами. Теперь поклонники куколок смогут нанести любимых героев себе на тело в виде временной татуировки, а затем с легкостью смыть при помощи масла.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</si>
  <si>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978-5-907237-19-3</t>
  </si>
  <si>
    <t>https://www.voicebook.ru/product/tatoo-perevodilki-printsessy</t>
  </si>
  <si>
    <t>Принцессы</t>
  </si>
  <si>
    <t xml:space="preserve">Самая нежная новинка в серии переводных татуировок для детей – это сет «Принцессы» для девочек, их мам, сестер и бабушек. Изысканный единорог, изящная ласточка и милый дельфин, а также ажурные браслеты на руку – все это без сомнения придется по вкусу юным леди. </t>
  </si>
  <si>
    <t>978-5-907237-20-9</t>
  </si>
  <si>
    <r>
      <rPr>
        <u/>
        <sz val="12"/>
        <color indexed="17"/>
        <rFont val="Calibri"/>
        <family val="2"/>
        <charset val="204"/>
      </rPr>
      <t>https://www.voicebook.ru/product/tatoo-perevodilka-piraty</t>
    </r>
  </si>
  <si>
    <t>Пираты</t>
  </si>
  <si>
    <t>Сет тату для настоящих пиратов!Прекрасно подойдет в качестве одного из развлечений на детской вечеринке и поможет украсить серый день,а тем,кому это нужно,придаст бесстрашия.Мятежный корабль и череп с костями, пиратская символика и скрещенные пистолеты, красочный якорь и зловещий осьминог</t>
  </si>
  <si>
    <t>978-5-907237-18-6</t>
  </si>
  <si>
    <r>
      <rPr>
        <u/>
        <sz val="12"/>
        <color indexed="17"/>
        <rFont val="Calibri"/>
        <family val="2"/>
        <charset val="204"/>
      </rPr>
      <t>https://www.voicebook.ru/product/tattoo-perevodilka-akula-i-kit?variant_id=244225995</t>
    </r>
  </si>
  <si>
    <t>Акула и кит</t>
  </si>
  <si>
    <t xml:space="preserve">Детские переводилки тату для мореплавателей и бесстрашных покорителей водоемов. В сет входят: кит, морской конек и акула, а также мини-подводная лодка, браслеты на руку и несколько тематических миниатюр. Тату-переводилка - это прекрасная альтернатива аквагриму, только более безопасное и быстрое (мгновенное) нанесение. Можно осчастливить рисунками сразу большую компанию, не нужно ждать и бояться испачкаться! Нанести тату на кожу очень легко, а смываются они за несколько дней без дополнительных усилий.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для различной мебели. </t>
  </si>
  <si>
    <t>978-5-6042533-6-6</t>
  </si>
  <si>
    <t>https://www.voicebook.ru/product/tatto-perevodilka-pauk-tigr-hokkey-i-futbol</t>
  </si>
  <si>
    <t>Паук, тигр, хоккей и футбол (оранжевый)</t>
  </si>
  <si>
    <t>Этот сет понравится настоящим юным мужчинам  бесстрашным героям. Здесь есть грозная голова тигра и внушающий ужас врагам паук, стремительный футбольный мяч и дуэль двух хоккейных клюшек. Нанести тату на кожу очень легко, а смываются они за несколько дней без дополнительных усилий</t>
  </si>
  <si>
    <t>978-5-6042533-8-0</t>
  </si>
  <si>
    <r>
      <rPr>
        <u/>
        <sz val="12"/>
        <color indexed="17"/>
        <rFont val="Calibri"/>
        <family val="2"/>
        <charset val="204"/>
      </rPr>
      <t>https://www.voicebook.ru/product/tatto-perevodilka-skorobey-i-pchela?variant_id=244229234</t>
    </r>
  </si>
  <si>
    <t>Скоробей и пчела</t>
  </si>
  <si>
    <t>Сет тату-переводилок с насекомыми: скарабей и пчела, яркий цветок и божья коровка!  Такой комплект может понравиться и мальчику, и девочке! Нанести тату на кожу очень легко, а смываются они за несколько дней без дополнительных усилий.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t>
  </si>
  <si>
    <t>978-5-6042533-9-7</t>
  </si>
  <si>
    <t>https://www.voicebook.ru/product/tatoo-perevodilka-novyy-god</t>
  </si>
  <si>
    <t>Новый год</t>
  </si>
  <si>
    <t xml:space="preserve">Праздничный зимний сет: белый медведь, стремительный олень и забавный лось, Щелкунчик, ангел и рождественский венок, нарядная звезда и гирлянда из резных снежинок.  Такие переводилки порадуют каждого члена семьи, и каждый сможет выбрать себе украшение по вкусу. 
Тату-переводилка - это прекрасная альтернатива аквагриму, только более безопасное и быстрое нанесение. Можно осчастливить рисунками сразу большую компанию, не нужно ждать и бояться испачкаться!
Переводилку можно использовать вместо наклейки на обложку тетрадки, или украсить ею свой ланч-бокс, бутылку для воды,  велосипед, ролики, шлем или использовать как элемент декора. </t>
  </si>
  <si>
    <t>978-5-907237-21-6</t>
  </si>
  <si>
    <r>
      <rPr>
        <b/>
        <sz val="20"/>
        <color indexed="14"/>
        <rFont val="Calibri"/>
        <family val="2"/>
        <charset val="204"/>
      </rPr>
      <t xml:space="preserve">НАБОР ДЛЯ ДЕКОРА НОГТЕЙ </t>
    </r>
    <r>
      <rPr>
        <b/>
        <sz val="20"/>
        <color indexed="24"/>
        <rFont val="Calibri"/>
        <family val="2"/>
        <charset val="204"/>
      </rPr>
      <t>"Волшебный маникюр"</t>
    </r>
  </si>
  <si>
    <r>
      <rPr>
        <u/>
        <sz val="12"/>
        <color indexed="17"/>
        <rFont val="Calibri"/>
        <family val="2"/>
        <charset val="204"/>
      </rPr>
      <t>https://www.voicebook.ru/product/dekor-dlya-nogtey-yagodnyy-miks</t>
    </r>
  </si>
  <si>
    <t xml:space="preserve">Декор для ногтей: ягодный микс </t>
  </si>
  <si>
    <t>Волшебный маникюр</t>
  </si>
  <si>
    <t>«Декор для ногтей: ягодный микс» — сладкое настроение! Для прелестных сладкоежек. Образ модницы начинается с деталей, поэтому так важно, чтобы маникюр был безупречным! С помощью набора наклеек «Декор для ногтей: ягодный микс» можно создать яркий и сочный дизайн маникюра. В наборе 50 наклеек с элементами сладостей, ягод, и милых изображений в нежных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</si>
  <si>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15х9х1</t>
  </si>
  <si>
    <t>978-5-907237-80-3</t>
  </si>
  <si>
    <r>
      <rPr>
        <u/>
        <sz val="12"/>
        <color indexed="17"/>
        <rFont val="Calibri"/>
        <family val="2"/>
        <charset val="204"/>
      </rPr>
      <t>https://www.voicebook.ru/product/dekor-dlya-nogtey-sozvezdiya</t>
    </r>
  </si>
  <si>
    <t>Декор для ногтей: созвездия</t>
  </si>
  <si>
    <t>«Декор для ногтей: созвездия» — таинственное ночное небо! Для маленьких загадочных волшебниц. Образ маленькой модницы начинается с деталей, поэтому так важно, чтобы маникюр был безупречным! С помощью набора наклеек «Декор для ногтей: созвездия» можно создать собственный оригинальный дизайн маникюра. В наборе 50 наклеек с элементами звездного неба в загадочных и волшебных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</si>
  <si>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978-5-907237-79-7</t>
  </si>
  <si>
    <r>
      <rPr>
        <u/>
        <sz val="12"/>
        <color indexed="17"/>
        <rFont val="Calibri"/>
        <family val="2"/>
        <charset val="204"/>
      </rPr>
      <t>https://www.voicebook.ru/product/dekor-dlya-nogtey-botanika</t>
    </r>
  </si>
  <si>
    <t>Декор для ногтей: ботаника </t>
  </si>
  <si>
    <t>Для юных фей, которые любят прогулки на природе и летнее солнышко. Образ маленькой модницы начинается с деталей, поэтому так важно, чтобы маникюр был безупречным! С помощью набора наклеек «Декор для ногтей: ботаника» можно создать собственный неповторимый дизайн маникюра. В наборе 50 наклеек с элементами прекрасной флоры в свежих природных цветах. Формы наклеек подходят для детских ногтей. Легко наносятся, легко снимаются, держатся до 5 дней. Декор для ногтей VoiceBook поможет создать стильный и неповторимый образ маленьким модницам. В серии 3 разных стиля — набор «Ботаника» для любительниц прогулок на природе и летней свежести, набор «Созвездия» для тех, кто любит звездное небо, тайны и волшебство и сочный набор «Ягодный микс» для маленьких прелестных сладкоежек. В каждом наборе по 50 разных наклеек, посвященных одной из тем, – растительные орнаменты, загадочные созвездия и сочные ягоды. Формы наклеек подходят для детских ногтей, поэтому маленькие модницы точно будут в восторге!</t>
  </si>
  <si>
    <t>978-5-907237-78-0</t>
  </si>
  <si>
    <t>Адвент-календари</t>
  </si>
  <si>
    <r>
      <rPr>
        <u/>
        <sz val="12"/>
        <color indexed="17"/>
        <rFont val="Calibri"/>
        <family val="2"/>
        <charset val="204"/>
      </rPr>
      <t>https://www.voicebook.ru/product/novogodnie-chasy-advent-kalendar</t>
    </r>
  </si>
  <si>
    <t>00000414</t>
  </si>
  <si>
    <t xml:space="preserve">Адвент-календарь «Новогодние часы» </t>
  </si>
  <si>
    <t>АДВЕНТ-КАЛЕНДАРЬ</t>
  </si>
  <si>
    <t xml:space="preserve">До Нового года осталось всего ничего, поэтому мы предлагаем вам завести чудесные новогодние часы и с каждым днем приближаться к заветному числу 12. А чтобы волшебные часы не останавливались и Новый год наступил ровно с последним ударом курантов, вам предстоит выполнить ряд увлекательных заданий — об этом вас попросит сам Дедушка Мороз! Завести «Новогодние часы» можно с 20 по 31 декабря в ожидании Нового года или в любой другой период.  
В праздничном наборе:  
новогодние часы на плотном картоне; 
12 наклеек с числами от 1 до 12; 
инструкции и материалы для поделок; 
Интересные факты о новогодних традициях в разных странах; 
12 конвертов с веселыми заданиями для малышей; 
новогодние стихи; 
рецепты праздничных блюд. 
Размер: 238х300 мм </t>
  </si>
  <si>
    <t>24x29x0,2</t>
  </si>
  <si>
    <t>978-5-907399-64-8</t>
  </si>
  <si>
    <t>Коммерческие условия и скидки</t>
  </si>
  <si>
    <t>Скидка от базовой цены</t>
  </si>
  <si>
    <t>Условия предоплаты</t>
  </si>
  <si>
    <t>Условия отсрочка</t>
  </si>
  <si>
    <t>Комментарий</t>
  </si>
  <si>
    <t>Базовая цена</t>
  </si>
  <si>
    <t>от 15 000 ₽ предоплата</t>
  </si>
  <si>
    <t>—</t>
  </si>
  <si>
    <r>
      <rPr>
        <b/>
        <sz val="15"/>
        <color indexed="8"/>
        <rFont val="Helvetica Neue"/>
      </rPr>
      <t>Наш базовый прайс-лист для партнеров, позволяет делать наценку от 80% на нашу продукции, чтобы соответствовать нашим рекомендованным розничным ценам (РРЦ).</t>
    </r>
    <r>
      <rPr>
        <sz val="15"/>
        <color indexed="8"/>
        <rFont val="Helvetica Neue"/>
      </rPr>
      <t xml:space="preserve">
</t>
    </r>
    <r>
      <rPr>
        <sz val="15"/>
        <color indexed="8"/>
        <rFont val="Helvetica Neue"/>
      </rPr>
      <t xml:space="preserve">
</t>
    </r>
    <r>
      <rPr>
        <sz val="15"/>
        <color indexed="8"/>
        <rFont val="Helvetica Neue"/>
      </rPr>
      <t xml:space="preserve">• Минимальный первый заказ 15 000 ₽
</t>
    </r>
    <r>
      <rPr>
        <sz val="15"/>
        <color indexed="8"/>
        <rFont val="Helvetica Neue"/>
      </rPr>
      <t xml:space="preserve">• Минимальный повторный заказ 5 000 ₽ (действует только при базовом прайс-листе)
</t>
    </r>
    <r>
      <rPr>
        <sz val="15"/>
        <color indexed="8"/>
        <rFont val="Helvetica Neue"/>
      </rPr>
      <t xml:space="preserve">• Скидка, полученная при первом заказе, сохраняется в течение 30 дней с даты последнего заказа, при условии, что дополнительный заказ не менее 15 000₽
</t>
    </r>
    <r>
      <rPr>
        <sz val="15"/>
        <color indexed="8"/>
        <rFont val="Helvetica Neue"/>
      </rPr>
      <t xml:space="preserve">• Возвратов нет
</t>
    </r>
    <r>
      <rPr>
        <sz val="15"/>
        <color indexed="8"/>
        <rFont val="Helvetica Neue"/>
      </rPr>
      <t>• Реализация — только госструктуры</t>
    </r>
  </si>
  <si>
    <t>от 20 000₽ предоплата</t>
  </si>
  <si>
    <t>от 30 000₽ предоплата</t>
  </si>
  <si>
    <t>от 50 000₽ предоплата</t>
  </si>
  <si>
    <t>от 100 000 ₽, до 3 месяцев</t>
  </si>
  <si>
    <t>от 80 000₽ предоплата</t>
  </si>
  <si>
    <t>от 200 000₽, до 2 месяцев</t>
  </si>
  <si>
    <t>от 100 000₽ предоплата</t>
  </si>
  <si>
    <t>от 300 000₽, до 1 месяца</t>
  </si>
  <si>
    <t xml:space="preserve">Борис Кустодиев воспел красоту и жизнелюбие народной, провинциальной жизни, а его «кустодиевские женщины» давно уже стали неотъемлемой частью русской культуры. Посмотрите на ярких жизнерадостных героев сказки, на медведя в образе Федора Шаляпина — погрузитесь вместе с ними в быт и атмосферу купеческой жизни.    </t>
  </si>
  <si>
    <t>978-5-907399-26-6</t>
  </si>
  <si>
    <t>Рапунцель в стиле Альфонса Мухи</t>
  </si>
  <si>
    <t>Где еще можно увидеть такие золотые, такие длинные, такие прекрасные локоны, как не в сказке «Рапунцель» про девушку с волшебными волосами? Конечно же, в работах известного художника Альфонса Мухи!
Именно его плакаты в стиле ар-деко послужили вдохновением для современной художницы при создании иллюстраций к сказке «Рапунцель». На страницах книги вас ждут необыкновенные сложные орнаменты, завитки и цветы, прекрасные девушки, словно лесные нимфы с плакатов Мухи. Взгляните на сказку по-новому!</t>
  </si>
  <si>
    <t>978-5-907399-30-3</t>
  </si>
  <si>
    <t>«Сказки в стиле великих художников» — это популярные сказки с иллюстрациями в стиле произведений известных во всем мире мастеров разных эпох и направлений.
Вместе с героями сказки мы приглашаем вас в удивительный мир Магритта, где в небе парит человек без лица в костюме и котелке, иногда идет дождь из багетов, а нос вдруг превратится в столовую ложку в тарелке супа.    
Сравнивайте картинки из книги с оригиналами работ великого мастера, ищите общие детали и улавливайте различия, обсуждайте цветовую палитру и особенности эпохи. Для этого не нужно быть искусствоведом, достаточно увлечься сказкой и иллюстрациями.</t>
  </si>
  <si>
    <t>978-5-907399-27-3</t>
  </si>
  <si>
    <t>https://voicebook.ru/product/sem-velikih-kompozitorov-podborka-kompozitsiy-zarubezhnyh-klassikov</t>
  </si>
  <si>
    <t>7 Великих Композиторов: Хиты зарубежных классиков</t>
  </si>
  <si>
    <t>Интерактивная книга «Хиты зарубежных классиков» из серии «Семь великих композиторов» была создана целой командой иллюстраторов. Каждый художник создавал образы и картины, вдохновившись одной выбранной им мелодией.</t>
  </si>
  <si>
    <t>978-5-907-237-94-0</t>
  </si>
  <si>
    <t>https://voicebook.ru/product/albom-alisa-v-strane-chudes-v-stile-salvadora-dali-gadkiy-utenok-v-stile-vinsenta-van-goga-i-rusalochkav-stile-kloda-mone</t>
  </si>
  <si>
    <t>Сказки в стиле великих художников. Часть 2.</t>
  </si>
  <si>
    <t>978-5-907237-08-7</t>
  </si>
  <si>
    <r>
      <t xml:space="preserve">                     "Маугли" в стиле Поля Гогена                                          </t>
    </r>
    <r>
      <rPr>
        <b/>
        <sz val="12"/>
        <color indexed="20"/>
        <rFont val="Calibri"/>
        <family val="2"/>
        <charset val="204"/>
      </rPr>
      <t>НОВИНКА</t>
    </r>
  </si>
  <si>
    <r>
      <t xml:space="preserve">"Царевна Лягушка" в стиле Михаила Врубеля                  </t>
    </r>
    <r>
      <rPr>
        <b/>
        <sz val="12"/>
        <color indexed="20"/>
        <rFont val="Calibri"/>
        <family val="2"/>
        <charset val="204"/>
      </rPr>
      <t>НОВИНКА</t>
    </r>
  </si>
  <si>
    <t>Не так-то просто вступить в банду Железных носков – для этого вам придется пройти ряд испытаний и даже ограбить банк подарков! Планируйте маршрут, избегая полицейских застав, тренируйте внимательность и смекалку, чтобы взломать сейф, и наколите себе татуировку настоящего гангстера!</t>
  </si>
  <si>
    <t>https://voicebook.ru/product/kvest-gangstery</t>
  </si>
  <si>
    <t>Экспрессивные и отчаянные, яркие и нежные работы мастера послужили источником вдохновения для иллюстратора, создавшего свои рисунки к сказке «Гадкий утенок», а заодно и позволяют познакомить ребенка с разными стилями в живописи.
Новую серию книг издательства можно читать или рассматривать, можно сравнивать иллюстрации с изображениями оригинальных работ мастеров, искать повторяющиеся детали, улавливать различия, обсуждать цветовую палитру и особенности эпохи. Для этого достаточно увлечься сказкой и способом отобразить ее в живописи. Формат книги 15х15 см. Толстые картонные страницы, глянцевое покрытие.</t>
  </si>
  <si>
    <t>978-5-907237-16-2</t>
  </si>
  <si>
    <t>https://voicebook.ru/product/ptitsy-v-muzyke-klassikov-sem-velikih-kompozitorov</t>
  </si>
  <si>
    <t>7 Великих Композиторов: Птицы в музыке классиков</t>
  </si>
  <si>
    <t>Над книгами серии «Семь великих композиторов» работала целая команда иллюстраторов и музыкантов. Каждый художник создал иллюстрацию-впечатление, слушая классическую музыку. Затем мы собрали иллюстрации и музыкальные композиции в серию из четырех книг и позаботились о качественном и приятном звучании мелодий!
«Мы хотим дать детям возможность без слов познакомиться с творчеством великих композиторов, сопоставить звук и образ. Изучая нашу книгу, дети будут «видеть» музыку, развивая в себе любовь к музыке и живописи», — автор идеи книг Евгения Ханоянц.</t>
  </si>
  <si>
    <t>978-5-907237-97-1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</si>
</sst>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quot; &quot;* #,##0.00&quot; &quot;;&quot;-&quot;* #,##0.00&quot; &quot;;&quot; &quot;* &quot;-&quot;??&quot; &quot;"/>
    <numFmt numFmtId="165" formatCode="00000000"/>
  </numFmts>
  <fonts count="55">
    <font>
      <sz val="12"/>
      <color indexed="8"/>
      <name val="Calibri"/>
    </font>
    <font>
      <sz val="14"/>
      <color indexed="8"/>
      <name val="Calibri"/>
      <family val="2"/>
      <charset val="204"/>
    </font>
    <font>
      <u/>
      <sz val="12"/>
      <color indexed="11"/>
      <name val="Calibri"/>
      <family val="2"/>
      <charset val="204"/>
    </font>
    <font>
      <b/>
      <sz val="16"/>
      <color indexed="14"/>
      <name val="Calibri"/>
      <family val="2"/>
      <charset val="204"/>
    </font>
    <font>
      <u/>
      <sz val="14"/>
      <color indexed="17"/>
      <name val="Calibri"/>
      <family val="2"/>
      <charset val="204"/>
    </font>
    <font>
      <u/>
      <sz val="14"/>
      <color indexed="8"/>
      <name val="Calibri"/>
      <family val="2"/>
      <charset val="204"/>
    </font>
    <font>
      <sz val="12"/>
      <color indexed="12"/>
      <name val="Calibri"/>
      <family val="2"/>
      <charset val="204"/>
    </font>
    <font>
      <b/>
      <sz val="12"/>
      <color indexed="14"/>
      <name val="Calibri"/>
      <family val="2"/>
      <charset val="204"/>
    </font>
    <font>
      <b/>
      <sz val="14"/>
      <color indexed="14"/>
      <name val="Calibri"/>
      <family val="2"/>
      <charset val="204"/>
    </font>
    <font>
      <b/>
      <sz val="20"/>
      <color indexed="14"/>
      <name val="Calibri"/>
      <family val="2"/>
      <charset val="204"/>
    </font>
    <font>
      <b/>
      <sz val="24"/>
      <color indexed="14"/>
      <name val="Calibri"/>
      <family val="2"/>
      <charset val="204"/>
    </font>
    <font>
      <sz val="12"/>
      <color indexed="8"/>
      <name val="XO Thames"/>
    </font>
    <font>
      <b/>
      <sz val="12"/>
      <color indexed="20"/>
      <name val="Calibri"/>
      <family val="2"/>
      <charset val="204"/>
    </font>
    <font>
      <sz val="12"/>
      <color indexed="14"/>
      <name val="Calibri"/>
      <family val="2"/>
      <charset val="204"/>
    </font>
    <font>
      <sz val="14"/>
      <color indexed="14"/>
      <name val="Calibri"/>
      <family val="2"/>
      <charset val="204"/>
    </font>
    <font>
      <b/>
      <sz val="20"/>
      <color indexed="8"/>
      <name val="Calibri"/>
      <family val="2"/>
      <charset val="204"/>
    </font>
    <font>
      <sz val="20"/>
      <color indexed="8"/>
      <name val="Calibri"/>
      <family val="2"/>
      <charset val="204"/>
    </font>
    <font>
      <u/>
      <sz val="12"/>
      <color indexed="17"/>
      <name val="Calibri"/>
      <family val="2"/>
      <charset val="204"/>
    </font>
    <font>
      <b/>
      <sz val="24"/>
      <color indexed="8"/>
      <name val="Calibri"/>
      <family val="2"/>
      <charset val="204"/>
    </font>
    <font>
      <b/>
      <sz val="18"/>
      <color indexed="14"/>
      <name val="Calibri"/>
      <family val="2"/>
      <charset val="204"/>
    </font>
    <font>
      <b/>
      <sz val="13"/>
      <color indexed="14"/>
      <name val="Calibri"/>
      <family val="2"/>
      <charset val="204"/>
    </font>
    <font>
      <sz val="12"/>
      <color indexed="14"/>
      <name val="XO Thames"/>
    </font>
    <font>
      <sz val="12"/>
      <color indexed="24"/>
      <name val="Calibri"/>
      <family val="2"/>
      <charset val="204"/>
    </font>
    <font>
      <i/>
      <sz val="12"/>
      <color indexed="24"/>
      <name val="Calibri"/>
      <family val="2"/>
      <charset val="204"/>
    </font>
    <font>
      <sz val="11"/>
      <color indexed="14"/>
      <name val="Calibri"/>
      <family val="2"/>
      <charset val="204"/>
    </font>
    <font>
      <b/>
      <sz val="12"/>
      <color indexed="24"/>
      <name val="Calibri"/>
      <family val="2"/>
      <charset val="204"/>
    </font>
    <font>
      <sz val="11"/>
      <color indexed="8"/>
      <name val="Helvetica Neue"/>
    </font>
    <font>
      <b/>
      <sz val="11"/>
      <color indexed="14"/>
      <name val="Calibri"/>
      <family val="2"/>
      <charset val="204"/>
    </font>
    <font>
      <b/>
      <sz val="22"/>
      <color indexed="14"/>
      <name val="Calibri"/>
      <family val="2"/>
      <charset val="204"/>
    </font>
    <font>
      <b/>
      <sz val="12"/>
      <color indexed="8"/>
      <name val="Calibri"/>
      <family val="2"/>
      <charset val="204"/>
    </font>
    <font>
      <b/>
      <sz val="20"/>
      <color indexed="27"/>
      <name val="Calibri"/>
      <family val="2"/>
      <charset val="204"/>
    </font>
    <font>
      <b/>
      <sz val="22"/>
      <color indexed="8"/>
      <name val="Calibri"/>
      <family val="2"/>
      <charset val="204"/>
    </font>
    <font>
      <sz val="11"/>
      <color indexed="8"/>
      <name val="Arial"/>
      <family val="2"/>
      <charset val="204"/>
    </font>
    <font>
      <b/>
      <sz val="22"/>
      <color indexed="20"/>
      <name val="Calibri"/>
      <family val="2"/>
      <charset val="204"/>
    </font>
    <font>
      <b/>
      <sz val="11"/>
      <color indexed="20"/>
      <name val="Arial"/>
      <family val="2"/>
      <charset val="204"/>
    </font>
    <font>
      <b/>
      <sz val="14"/>
      <color indexed="20"/>
      <name val="Calibri"/>
      <family val="2"/>
      <charset val="204"/>
    </font>
    <font>
      <sz val="10"/>
      <color indexed="14"/>
      <name val="XO Thames"/>
    </font>
    <font>
      <b/>
      <sz val="48"/>
      <color indexed="14"/>
      <name val="Calibri"/>
      <family val="2"/>
      <charset val="204"/>
    </font>
    <font>
      <sz val="11"/>
      <color indexed="8"/>
      <name val="Calibri"/>
      <family val="2"/>
      <charset val="204"/>
    </font>
    <font>
      <b/>
      <sz val="20"/>
      <color indexed="24"/>
      <name val="Calibri"/>
      <family val="2"/>
      <charset val="204"/>
    </font>
    <font>
      <b/>
      <sz val="13"/>
      <color indexed="24"/>
      <name val="Calibri"/>
      <family val="2"/>
      <charset val="204"/>
    </font>
    <font>
      <b/>
      <sz val="14"/>
      <color indexed="8"/>
      <name val="Helvetica Neue"/>
    </font>
    <font>
      <sz val="15"/>
      <color indexed="8"/>
      <name val="Helvetica Neue"/>
    </font>
    <font>
      <b/>
      <sz val="15"/>
      <color indexed="8"/>
      <name val="Helvetica Neue"/>
    </font>
    <font>
      <u/>
      <sz val="12"/>
      <color theme="10"/>
      <name val="Calibri"/>
      <family val="2"/>
      <charset val="204"/>
    </font>
    <font>
      <u/>
      <sz val="12"/>
      <color rgb="FF0563C1"/>
      <name val="Calibri"/>
      <family val="2"/>
      <charset val="204"/>
    </font>
    <font>
      <sz val="12"/>
      <color rgb="FF2C2D2E"/>
      <name val="Calibri"/>
      <family val="2"/>
      <charset val="204"/>
    </font>
    <font>
      <b/>
      <sz val="14"/>
      <color rgb="FF2C2D2E"/>
      <name val="Calibri"/>
      <family val="2"/>
      <charset val="204"/>
    </font>
    <font>
      <sz val="12"/>
      <name val="Calibri"/>
      <family val="2"/>
      <charset val="204"/>
    </font>
    <font>
      <b/>
      <sz val="22"/>
      <color rgb="FF2C2D2E"/>
      <name val="Calibri"/>
      <family val="2"/>
      <charset val="204"/>
    </font>
    <font>
      <sz val="11"/>
      <color rgb="FF2C2D2E"/>
      <name val="Calibri"/>
      <family val="2"/>
      <charset val="204"/>
    </font>
    <font>
      <sz val="8"/>
      <name val="Calibri"/>
      <family val="2"/>
      <charset val="204"/>
    </font>
    <font>
      <sz val="12"/>
      <color indexed="14"/>
      <name val="Calibri"/>
      <family val="2"/>
      <charset val="204"/>
    </font>
    <font>
      <sz val="12"/>
      <color indexed="8"/>
      <name val="Calibri"/>
      <family val="2"/>
      <charset val="204"/>
    </font>
    <font>
      <sz val="13"/>
      <color indexed="14"/>
      <name val="Calibri"/>
      <family val="2"/>
      <charset val="204"/>
    </font>
  </fonts>
  <fills count="17">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5"/>
        <bgColor auto="1"/>
      </patternFill>
    </fill>
    <fill>
      <patternFill patternType="solid">
        <fgColor indexed="16"/>
        <bgColor auto="1"/>
      </patternFill>
    </fill>
    <fill>
      <patternFill patternType="solid">
        <fgColor indexed="18"/>
        <bgColor auto="1"/>
      </patternFill>
    </fill>
    <fill>
      <patternFill patternType="solid">
        <fgColor indexed="19"/>
        <bgColor auto="1"/>
      </patternFill>
    </fill>
    <fill>
      <patternFill patternType="solid">
        <fgColor indexed="21"/>
        <bgColor auto="1"/>
      </patternFill>
    </fill>
    <fill>
      <patternFill patternType="solid">
        <fgColor indexed="22"/>
        <bgColor auto="1"/>
      </patternFill>
    </fill>
    <fill>
      <patternFill patternType="solid">
        <fgColor indexed="23"/>
        <bgColor auto="1"/>
      </patternFill>
    </fill>
    <fill>
      <patternFill patternType="solid">
        <fgColor indexed="25"/>
        <bgColor auto="1"/>
      </patternFill>
    </fill>
    <fill>
      <patternFill patternType="solid">
        <fgColor indexed="26"/>
        <bgColor auto="1"/>
      </patternFill>
    </fill>
    <fill>
      <patternFill patternType="solid">
        <fgColor indexed="65"/>
      </patternFill>
    </fill>
    <fill>
      <patternFill patternType="solid">
        <fgColor indexed="65"/>
        <bgColor indexed="26"/>
      </patternFill>
    </fill>
    <fill>
      <patternFill patternType="solid">
        <fgColor theme="0"/>
        <bgColor theme="0"/>
      </patternFill>
    </fill>
  </fills>
  <borders count="16">
    <border>
      <left/>
      <right/>
      <top/>
      <bottom/>
      <diagonal/>
    </border>
    <border>
      <left style="thin">
        <color indexed="13"/>
      </left>
      <right style="thin">
        <color indexed="13"/>
      </right>
      <top style="thin">
        <color indexed="13"/>
      </top>
      <bottom style="thin">
        <color indexed="13"/>
      </bottom>
      <diagonal/>
    </border>
    <border>
      <left style="thin">
        <color indexed="13"/>
      </left>
      <right/>
      <top style="thin">
        <color indexed="13"/>
      </top>
      <bottom style="thin">
        <color indexed="13"/>
      </bottom>
      <diagonal/>
    </border>
    <border>
      <left/>
      <right/>
      <top style="thin">
        <color indexed="13"/>
      </top>
      <bottom style="thin">
        <color indexed="13"/>
      </bottom>
      <diagonal/>
    </border>
    <border>
      <left/>
      <right style="thin">
        <color indexed="13"/>
      </right>
      <top style="thin">
        <color indexed="13"/>
      </top>
      <bottom style="thin">
        <color indexed="13"/>
      </bottom>
      <diagonal/>
    </border>
    <border>
      <left style="thin">
        <color indexed="13"/>
      </left>
      <right style="thin">
        <color indexed="13"/>
      </right>
      <top style="thin">
        <color indexed="13"/>
      </top>
      <bottom/>
      <diagonal/>
    </border>
    <border>
      <left style="thin">
        <color indexed="13"/>
      </left>
      <right style="thin">
        <color indexed="13"/>
      </right>
      <top/>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diagonal/>
    </border>
    <border>
      <left style="thin">
        <color indexed="13"/>
      </left>
      <right style="thin">
        <color indexed="13"/>
      </right>
      <top/>
      <bottom style="thin">
        <color indexed="13"/>
      </bottom>
      <diagonal/>
    </border>
    <border>
      <left style="thin">
        <color indexed="13"/>
      </left>
      <right style="thin">
        <color indexed="13"/>
      </right>
      <top style="thin">
        <color indexed="13"/>
      </top>
      <bottom style="thin">
        <color indexed="8"/>
      </bottom>
      <diagonal/>
    </border>
    <border>
      <left style="thin">
        <color indexed="13"/>
      </left>
      <right style="thin">
        <color indexed="8"/>
      </right>
      <top style="thin">
        <color indexed="13"/>
      </top>
      <bottom style="thin">
        <color indexed="13"/>
      </bottom>
      <diagonal/>
    </border>
    <border>
      <left style="thin">
        <color indexed="8"/>
      </left>
      <right style="thin">
        <color indexed="13"/>
      </right>
      <top style="thin">
        <color indexed="8"/>
      </top>
      <bottom style="thin">
        <color indexed="8"/>
      </bottom>
      <diagonal/>
    </border>
    <border>
      <left style="thin">
        <color indexed="8"/>
      </left>
      <right style="thin">
        <color indexed="13"/>
      </right>
      <top style="thin">
        <color indexed="8"/>
      </top>
      <bottom style="thin">
        <color indexed="13"/>
      </bottom>
      <diagonal/>
    </border>
    <border>
      <left/>
      <right/>
      <top style="thin">
        <color indexed="13"/>
      </top>
      <bottom style="thin">
        <color indexed="8"/>
      </bottom>
      <diagonal/>
    </border>
    <border>
      <left style="thin">
        <color auto="1"/>
      </left>
      <right style="thin">
        <color auto="1"/>
      </right>
      <top style="thin">
        <color auto="1"/>
      </top>
      <bottom style="thin">
        <color auto="1"/>
      </bottom>
      <diagonal/>
    </border>
  </borders>
  <cellStyleXfs count="2">
    <xf numFmtId="0" fontId="0" fillId="0" borderId="0" applyNumberFormat="0" applyFill="0" applyBorder="0" applyProtection="0"/>
    <xf numFmtId="0" fontId="44" fillId="0" borderId="0" applyNumberFormat="0" applyFill="0" applyBorder="0" applyAlignment="0" applyProtection="0"/>
  </cellStyleXfs>
  <cellXfs count="235">
    <xf numFmtId="0" fontId="0" fillId="0" borderId="0" xfId="0"/>
    <xf numFmtId="0" fontId="1" fillId="0" borderId="0" xfId="0" applyFont="1" applyAlignment="1">
      <alignment horizontal="left"/>
    </xf>
    <xf numFmtId="0" fontId="0" fillId="2" borderId="0" xfId="0" applyFill="1" applyAlignment="1">
      <alignment horizontal="left"/>
    </xf>
    <xf numFmtId="0" fontId="0" fillId="3" borderId="0" xfId="0" applyFill="1" applyAlignment="1">
      <alignment horizontal="left"/>
    </xf>
    <xf numFmtId="0" fontId="2" fillId="3" borderId="0" xfId="0" applyFont="1" applyFill="1" applyAlignment="1">
      <alignment horizontal="left"/>
    </xf>
    <xf numFmtId="0" fontId="0" fillId="0" borderId="0" xfId="0" applyNumberFormat="1"/>
    <xf numFmtId="49" fontId="3" fillId="5" borderId="1" xfId="0" applyNumberFormat="1" applyFont="1" applyFill="1" applyBorder="1" applyAlignment="1">
      <alignment horizontal="center" vertical="center" wrapText="1"/>
    </xf>
    <xf numFmtId="9" fontId="3" fillId="5" borderId="1" xfId="0" applyNumberFormat="1" applyFont="1" applyFill="1" applyBorder="1" applyAlignment="1">
      <alignment horizontal="center" vertical="center" wrapText="1"/>
    </xf>
    <xf numFmtId="49" fontId="3" fillId="6" borderId="1" xfId="0" applyNumberFormat="1" applyFont="1" applyFill="1" applyBorder="1" applyAlignment="1">
      <alignment horizontal="center" vertical="center" wrapText="1"/>
    </xf>
    <xf numFmtId="164" fontId="3" fillId="6" borderId="1" xfId="0" applyNumberFormat="1" applyFont="1" applyFill="1" applyBorder="1" applyAlignment="1">
      <alignment horizontal="center" vertical="center" wrapText="1"/>
    </xf>
    <xf numFmtId="0" fontId="4" fillId="4" borderId="1" xfId="0" applyFont="1" applyFill="1" applyBorder="1" applyAlignment="1">
      <alignment horizontal="right" vertical="center" wrapText="1"/>
    </xf>
    <xf numFmtId="0" fontId="4" fillId="4" borderId="1" xfId="0" applyFont="1" applyFill="1" applyBorder="1" applyAlignment="1">
      <alignment vertical="center" wrapText="1"/>
    </xf>
    <xf numFmtId="0" fontId="4" fillId="4" borderId="1" xfId="0" applyFont="1" applyFill="1" applyBorder="1" applyAlignment="1">
      <alignment horizontal="center" vertical="center" wrapText="1"/>
    </xf>
    <xf numFmtId="0" fontId="5" fillId="4" borderId="1" xfId="0" applyFont="1" applyFill="1" applyBorder="1" applyAlignment="1">
      <alignment horizontal="center" vertical="center" wrapText="1"/>
    </xf>
    <xf numFmtId="164" fontId="6" fillId="4" borderId="1" xfId="0" applyNumberFormat="1" applyFont="1" applyFill="1" applyBorder="1"/>
    <xf numFmtId="0" fontId="0" fillId="4" borderId="1" xfId="0" applyFill="1" applyBorder="1"/>
    <xf numFmtId="49" fontId="7" fillId="7" borderId="1" xfId="0" applyNumberFormat="1" applyFont="1" applyFill="1" applyBorder="1" applyAlignment="1">
      <alignment horizontal="center" vertical="center"/>
    </xf>
    <xf numFmtId="49" fontId="7" fillId="7" borderId="1" xfId="0" applyNumberFormat="1" applyFont="1" applyFill="1" applyBorder="1" applyAlignment="1">
      <alignment horizontal="center" vertical="center" wrapText="1"/>
    </xf>
    <xf numFmtId="49" fontId="8" fillId="5" borderId="1" xfId="0" applyNumberFormat="1" applyFont="1" applyFill="1" applyBorder="1" applyAlignment="1">
      <alignment horizontal="center" vertical="center" wrapText="1"/>
    </xf>
    <xf numFmtId="0" fontId="7" fillId="7" borderId="1" xfId="0" applyFont="1" applyFill="1" applyBorder="1" applyAlignment="1">
      <alignment horizontal="center" vertical="center" wrapText="1"/>
    </xf>
    <xf numFmtId="49" fontId="0" fillId="7" borderId="1" xfId="0" applyNumberFormat="1" applyFill="1" applyBorder="1" applyAlignment="1">
      <alignment vertical="center"/>
    </xf>
    <xf numFmtId="49" fontId="7" fillId="8" borderId="1" xfId="0" applyNumberFormat="1" applyFont="1" applyFill="1" applyBorder="1" applyAlignment="1">
      <alignment horizontal="center" vertical="center" wrapText="1"/>
    </xf>
    <xf numFmtId="49" fontId="0" fillId="8" borderId="1" xfId="0" applyNumberFormat="1" applyFill="1" applyBorder="1" applyAlignment="1">
      <alignment horizontal="center" vertical="center"/>
    </xf>
    <xf numFmtId="0" fontId="10" fillId="4" borderId="1" xfId="0" applyFont="1" applyFill="1" applyBorder="1" applyAlignment="1">
      <alignment horizontal="center" vertical="center"/>
    </xf>
    <xf numFmtId="49" fontId="2" fillId="4" borderId="1" xfId="0" applyNumberFormat="1" applyFont="1" applyFill="1" applyBorder="1" applyAlignment="1">
      <alignment horizontal="center" vertical="center" wrapText="1"/>
    </xf>
    <xf numFmtId="0" fontId="11" fillId="4" borderId="1" xfId="0" applyNumberFormat="1" applyFont="1" applyFill="1" applyBorder="1" applyAlignment="1">
      <alignment horizontal="center" vertical="center"/>
    </xf>
    <xf numFmtId="49" fontId="0" fillId="4" borderId="1" xfId="0" applyNumberFormat="1" applyFill="1" applyBorder="1" applyAlignment="1">
      <alignment horizontal="center" vertical="center" wrapText="1"/>
    </xf>
    <xf numFmtId="49" fontId="13" fillId="4" borderId="1" xfId="0" applyNumberFormat="1" applyFont="1" applyFill="1" applyBorder="1" applyAlignment="1">
      <alignment horizontal="center" vertical="center" wrapText="1"/>
    </xf>
    <xf numFmtId="164" fontId="14" fillId="4" borderId="1" xfId="0" applyNumberFormat="1" applyFont="1" applyFill="1" applyBorder="1" applyAlignment="1">
      <alignment horizontal="center" vertical="center" wrapText="1"/>
    </xf>
    <xf numFmtId="164" fontId="13" fillId="4" borderId="1" xfId="0" applyNumberFormat="1" applyFont="1" applyFill="1" applyBorder="1" applyAlignment="1">
      <alignment horizontal="center" vertical="center" wrapText="1"/>
    </xf>
    <xf numFmtId="49" fontId="0" fillId="4" borderId="1" xfId="0" applyNumberFormat="1" applyFill="1" applyBorder="1" applyAlignment="1">
      <alignment horizontal="center" vertical="center"/>
    </xf>
    <xf numFmtId="49" fontId="7" fillId="4" borderId="1" xfId="0" applyNumberFormat="1" applyFont="1" applyFill="1" applyBorder="1" applyAlignment="1">
      <alignment horizontal="center" vertical="center" wrapText="1"/>
    </xf>
    <xf numFmtId="49" fontId="0" fillId="4" borderId="1" xfId="0" applyNumberFormat="1" applyFill="1" applyBorder="1" applyAlignment="1">
      <alignment wrapText="1"/>
    </xf>
    <xf numFmtId="0" fontId="0" fillId="4" borderId="1" xfId="0" applyFill="1" applyBorder="1" applyAlignment="1">
      <alignment horizontal="center" vertical="center"/>
    </xf>
    <xf numFmtId="49" fontId="0" fillId="4" borderId="1" xfId="0" applyNumberFormat="1" applyFill="1" applyBorder="1" applyAlignment="1">
      <alignment vertical="top" wrapText="1"/>
    </xf>
    <xf numFmtId="0" fontId="0" fillId="9" borderId="1" xfId="0" applyFill="1" applyBorder="1"/>
    <xf numFmtId="0" fontId="0" fillId="9" borderId="1" xfId="0" applyFill="1" applyBorder="1" applyAlignment="1">
      <alignment horizontal="center"/>
    </xf>
    <xf numFmtId="0" fontId="13" fillId="4" borderId="1" xfId="0" applyFont="1" applyFill="1" applyBorder="1" applyAlignment="1">
      <alignment vertical="center"/>
    </xf>
    <xf numFmtId="49" fontId="17" fillId="4" borderId="1" xfId="0" applyNumberFormat="1" applyFont="1" applyFill="1" applyBorder="1" applyAlignment="1">
      <alignment horizontal="center" vertical="center" wrapText="1"/>
    </xf>
    <xf numFmtId="164" fontId="0" fillId="4" borderId="1" xfId="0" applyNumberFormat="1" applyFill="1" applyBorder="1" applyAlignment="1">
      <alignment horizontal="center" vertical="center" wrapText="1"/>
    </xf>
    <xf numFmtId="49" fontId="0" fillId="4" borderId="1" xfId="0" applyNumberFormat="1" applyFill="1" applyBorder="1" applyAlignment="1">
      <alignment vertical="center" wrapText="1"/>
    </xf>
    <xf numFmtId="49" fontId="7" fillId="10" borderId="1" xfId="0" applyNumberFormat="1" applyFont="1" applyFill="1" applyBorder="1" applyAlignment="1">
      <alignment horizontal="center" vertical="center" wrapText="1"/>
    </xf>
    <xf numFmtId="0" fontId="0" fillId="10" borderId="1" xfId="0" applyFill="1" applyBorder="1" applyAlignment="1">
      <alignment vertical="center"/>
    </xf>
    <xf numFmtId="0" fontId="0" fillId="4" borderId="1" xfId="0" applyNumberFormat="1" applyFill="1" applyBorder="1" applyAlignment="1">
      <alignment horizontal="center" vertical="center"/>
    </xf>
    <xf numFmtId="164" fontId="13" fillId="4" borderId="1" xfId="0" applyNumberFormat="1" applyFont="1" applyFill="1" applyBorder="1" applyAlignment="1">
      <alignment horizontal="center" vertical="center"/>
    </xf>
    <xf numFmtId="49" fontId="0" fillId="4" borderId="1" xfId="0" applyNumberFormat="1" applyFill="1" applyBorder="1" applyAlignment="1">
      <alignment vertical="center"/>
    </xf>
    <xf numFmtId="49" fontId="7" fillId="6" borderId="1" xfId="0" applyNumberFormat="1" applyFont="1" applyFill="1" applyBorder="1" applyAlignment="1">
      <alignment horizontal="center" vertical="center" wrapText="1"/>
    </xf>
    <xf numFmtId="0" fontId="0" fillId="6" borderId="1" xfId="0" applyFill="1" applyBorder="1" applyAlignment="1">
      <alignment vertical="center"/>
    </xf>
    <xf numFmtId="165" fontId="13" fillId="4" borderId="1" xfId="0" applyNumberFormat="1" applyFont="1" applyFill="1" applyBorder="1" applyAlignment="1">
      <alignment horizontal="center" vertical="center" wrapText="1"/>
    </xf>
    <xf numFmtId="0" fontId="13" fillId="4" borderId="1" xfId="0" applyNumberFormat="1" applyFont="1" applyFill="1" applyBorder="1" applyAlignment="1">
      <alignment horizontal="center" vertical="center"/>
    </xf>
    <xf numFmtId="49" fontId="13" fillId="4" borderId="1" xfId="0" applyNumberFormat="1" applyFont="1" applyFill="1" applyBorder="1" applyAlignment="1">
      <alignment horizontal="center" vertical="center"/>
    </xf>
    <xf numFmtId="49" fontId="13" fillId="4" borderId="1" xfId="0" applyNumberFormat="1" applyFont="1" applyFill="1" applyBorder="1" applyAlignment="1">
      <alignment horizontal="center" vertical="top" wrapText="1"/>
    </xf>
    <xf numFmtId="0" fontId="19" fillId="4" borderId="1" xfId="0" applyFont="1" applyFill="1" applyBorder="1" applyAlignment="1">
      <alignment vertical="center" wrapText="1"/>
    </xf>
    <xf numFmtId="0" fontId="0" fillId="6" borderId="1" xfId="0" applyFill="1" applyBorder="1" applyAlignment="1">
      <alignment horizontal="center" vertical="center"/>
    </xf>
    <xf numFmtId="165" fontId="13" fillId="4" borderId="1" xfId="0" applyNumberFormat="1" applyFont="1" applyFill="1" applyBorder="1" applyAlignment="1">
      <alignment horizontal="center" vertical="center"/>
    </xf>
    <xf numFmtId="49" fontId="0" fillId="6" borderId="1" xfId="0" applyNumberFormat="1" applyFill="1" applyBorder="1" applyAlignment="1">
      <alignment vertical="center" wrapText="1"/>
    </xf>
    <xf numFmtId="0" fontId="7" fillId="4" borderId="1" xfId="0" applyFont="1" applyFill="1" applyBorder="1" applyAlignment="1">
      <alignment horizontal="center" vertical="center"/>
    </xf>
    <xf numFmtId="2" fontId="13" fillId="4" borderId="1" xfId="0" applyNumberFormat="1" applyFont="1" applyFill="1" applyBorder="1" applyAlignment="1">
      <alignment horizontal="center" vertical="center" wrapText="1"/>
    </xf>
    <xf numFmtId="49" fontId="13" fillId="4" borderId="1" xfId="0" applyNumberFormat="1" applyFont="1" applyFill="1" applyBorder="1" applyAlignment="1">
      <alignment horizontal="left" vertical="top" wrapText="1"/>
    </xf>
    <xf numFmtId="49" fontId="20" fillId="4" borderId="1" xfId="0" applyNumberFormat="1" applyFont="1" applyFill="1" applyBorder="1" applyAlignment="1">
      <alignment horizontal="center" vertical="center" wrapText="1"/>
    </xf>
    <xf numFmtId="0" fontId="9" fillId="11" borderId="1" xfId="0" applyFont="1" applyFill="1" applyBorder="1" applyAlignment="1">
      <alignment vertical="center"/>
    </xf>
    <xf numFmtId="49" fontId="0" fillId="11" borderId="1" xfId="0" applyNumberFormat="1" applyFill="1" applyBorder="1" applyAlignment="1">
      <alignment vertical="center" wrapText="1"/>
    </xf>
    <xf numFmtId="0" fontId="13" fillId="4" borderId="1" xfId="0" applyFont="1" applyFill="1" applyBorder="1" applyAlignment="1">
      <alignment horizontal="center" vertical="center"/>
    </xf>
    <xf numFmtId="0" fontId="9" fillId="6" borderId="1" xfId="0" applyFont="1" applyFill="1" applyBorder="1" applyAlignment="1">
      <alignment vertical="center"/>
    </xf>
    <xf numFmtId="49" fontId="21" fillId="4" borderId="1" xfId="0" applyNumberFormat="1" applyFont="1" applyFill="1" applyBorder="1" applyAlignment="1">
      <alignment horizontal="left" vertical="top" wrapText="1"/>
    </xf>
    <xf numFmtId="49" fontId="20" fillId="4" borderId="1" xfId="0" applyNumberFormat="1" applyFont="1" applyFill="1" applyBorder="1" applyAlignment="1">
      <alignment vertical="top" wrapText="1"/>
    </xf>
    <xf numFmtId="49" fontId="20" fillId="4" borderId="1" xfId="0" applyNumberFormat="1" applyFont="1" applyFill="1" applyBorder="1" applyAlignment="1">
      <alignment vertical="center" wrapText="1"/>
    </xf>
    <xf numFmtId="49" fontId="22" fillId="4" borderId="1" xfId="0" applyNumberFormat="1" applyFont="1" applyFill="1" applyBorder="1" applyAlignment="1">
      <alignment horizontal="left" vertical="top" wrapText="1"/>
    </xf>
    <xf numFmtId="0" fontId="9" fillId="4" borderId="1" xfId="0" applyFont="1" applyFill="1" applyBorder="1" applyAlignment="1">
      <alignment vertical="center"/>
    </xf>
    <xf numFmtId="49" fontId="24" fillId="4" borderId="1" xfId="0" applyNumberFormat="1" applyFont="1" applyFill="1" applyBorder="1" applyAlignment="1">
      <alignment horizontal="left" vertical="top" wrapText="1"/>
    </xf>
    <xf numFmtId="1" fontId="13" fillId="4" borderId="1" xfId="0" applyNumberFormat="1" applyFont="1" applyFill="1" applyBorder="1" applyAlignment="1">
      <alignment horizontal="center" vertical="center" wrapText="1"/>
    </xf>
    <xf numFmtId="0" fontId="13" fillId="4" borderId="1" xfId="0" applyNumberFormat="1" applyFont="1" applyFill="1" applyBorder="1" applyAlignment="1">
      <alignment horizontal="center" vertical="center" wrapText="1"/>
    </xf>
    <xf numFmtId="0" fontId="0" fillId="4" borderId="5" xfId="0" applyFill="1" applyBorder="1" applyAlignment="1">
      <alignment vertical="center"/>
    </xf>
    <xf numFmtId="49" fontId="25" fillId="4" borderId="1" xfId="0" applyNumberFormat="1" applyFont="1" applyFill="1" applyBorder="1" applyAlignment="1">
      <alignment horizontal="center" vertical="center" wrapText="1"/>
    </xf>
    <xf numFmtId="0" fontId="0" fillId="4" borderId="6" xfId="0" applyFill="1" applyBorder="1" applyAlignment="1">
      <alignment vertical="center"/>
    </xf>
    <xf numFmtId="0" fontId="0" fillId="4" borderId="7" xfId="0" applyFill="1" applyBorder="1" applyAlignment="1">
      <alignment vertical="center"/>
    </xf>
    <xf numFmtId="0" fontId="0" fillId="4" borderId="1" xfId="0" applyFill="1" applyBorder="1" applyAlignment="1">
      <alignment vertical="center"/>
    </xf>
    <xf numFmtId="49" fontId="26" fillId="4" borderId="8" xfId="0" applyNumberFormat="1" applyFont="1" applyFill="1" applyBorder="1" applyAlignment="1">
      <alignment wrapText="1"/>
    </xf>
    <xf numFmtId="0" fontId="0" fillId="4" borderId="1" xfId="0" applyFill="1" applyBorder="1" applyAlignment="1">
      <alignment horizontal="center" vertical="center" wrapText="1"/>
    </xf>
    <xf numFmtId="49" fontId="26" fillId="4" borderId="9" xfId="0" applyNumberFormat="1" applyFont="1" applyFill="1" applyBorder="1" applyAlignment="1">
      <alignment wrapText="1"/>
    </xf>
    <xf numFmtId="49" fontId="8" fillId="4" borderId="1" xfId="0" applyNumberFormat="1" applyFont="1" applyFill="1" applyBorder="1" applyAlignment="1">
      <alignment horizontal="center" vertical="center" wrapText="1"/>
    </xf>
    <xf numFmtId="0" fontId="0" fillId="4" borderId="1" xfId="0" applyNumberFormat="1" applyFill="1" applyBorder="1" applyAlignment="1">
      <alignment horizontal="center" vertical="center" wrapText="1"/>
    </xf>
    <xf numFmtId="2" fontId="0" fillId="4" borderId="1" xfId="0" applyNumberFormat="1" applyFill="1" applyBorder="1" applyAlignment="1">
      <alignment vertical="center" wrapText="1"/>
    </xf>
    <xf numFmtId="0" fontId="0" fillId="4" borderId="1" xfId="0" applyNumberFormat="1" applyFill="1" applyBorder="1" applyAlignment="1">
      <alignment vertical="center" wrapText="1"/>
    </xf>
    <xf numFmtId="1" fontId="0" fillId="4" borderId="1" xfId="0" applyNumberFormat="1" applyFill="1" applyBorder="1" applyAlignment="1">
      <alignment horizontal="center" vertical="center" wrapText="1"/>
    </xf>
    <xf numFmtId="49" fontId="27" fillId="6" borderId="1" xfId="0" applyNumberFormat="1" applyFont="1" applyFill="1" applyBorder="1" applyAlignment="1">
      <alignment horizontal="center" vertical="top" wrapText="1"/>
    </xf>
    <xf numFmtId="49" fontId="7" fillId="12" borderId="1" xfId="0" applyNumberFormat="1" applyFont="1" applyFill="1" applyBorder="1" applyAlignment="1">
      <alignment horizontal="center" vertical="center"/>
    </xf>
    <xf numFmtId="49" fontId="0" fillId="12" borderId="1" xfId="0" applyNumberFormat="1" applyFill="1" applyBorder="1" applyAlignment="1">
      <alignment vertical="center" wrapText="1"/>
    </xf>
    <xf numFmtId="2" fontId="0" fillId="4" borderId="1" xfId="0" applyNumberFormat="1" applyFill="1" applyBorder="1" applyAlignment="1">
      <alignment horizontal="center" vertical="center" wrapText="1"/>
    </xf>
    <xf numFmtId="0" fontId="28" fillId="11" borderId="1" xfId="0" applyFont="1" applyFill="1" applyBorder="1" applyAlignment="1">
      <alignment vertical="center"/>
    </xf>
    <xf numFmtId="49" fontId="27" fillId="11" borderId="1" xfId="0" applyNumberFormat="1" applyFont="1" applyFill="1" applyBorder="1" applyAlignment="1">
      <alignment horizontal="center" vertical="top" wrapText="1"/>
    </xf>
    <xf numFmtId="49" fontId="7" fillId="11" borderId="1" xfId="0" applyNumberFormat="1" applyFont="1" applyFill="1" applyBorder="1" applyAlignment="1">
      <alignment horizontal="center" vertical="center"/>
    </xf>
    <xf numFmtId="0" fontId="28" fillId="4" borderId="1" xfId="0" applyFont="1" applyFill="1" applyBorder="1" applyAlignment="1">
      <alignment vertical="center"/>
    </xf>
    <xf numFmtId="49" fontId="24" fillId="4" borderId="1" xfId="0" applyNumberFormat="1" applyFont="1" applyFill="1" applyBorder="1" applyAlignment="1">
      <alignment horizontal="center" vertical="center" wrapText="1"/>
    </xf>
    <xf numFmtId="9" fontId="24" fillId="4" borderId="1" xfId="0" applyNumberFormat="1" applyFont="1" applyFill="1" applyBorder="1" applyAlignment="1">
      <alignment horizontal="center" vertical="center"/>
    </xf>
    <xf numFmtId="0" fontId="22" fillId="4" borderId="1" xfId="0" applyNumberFormat="1" applyFont="1" applyFill="1" applyBorder="1" applyAlignment="1">
      <alignment horizontal="center" vertical="center"/>
    </xf>
    <xf numFmtId="0" fontId="24" fillId="4" borderId="1" xfId="0" applyFont="1" applyFill="1" applyBorder="1" applyAlignment="1">
      <alignment horizontal="left" vertical="top" wrapText="1"/>
    </xf>
    <xf numFmtId="9" fontId="24" fillId="4" borderId="1" xfId="0" applyNumberFormat="1" applyFont="1" applyFill="1" applyBorder="1" applyAlignment="1">
      <alignment horizontal="center" vertical="center" wrapText="1"/>
    </xf>
    <xf numFmtId="49" fontId="22" fillId="4" borderId="1" xfId="0" applyNumberFormat="1" applyFont="1" applyFill="1" applyBorder="1" applyAlignment="1">
      <alignment horizontal="center" vertical="center"/>
    </xf>
    <xf numFmtId="0" fontId="20" fillId="4" borderId="1" xfId="0" applyFont="1" applyFill="1" applyBorder="1" applyAlignment="1">
      <alignment horizontal="center" vertical="center" wrapText="1"/>
    </xf>
    <xf numFmtId="0" fontId="28" fillId="13" borderId="1" xfId="0" applyFont="1" applyFill="1" applyBorder="1" applyAlignment="1">
      <alignment vertical="center"/>
    </xf>
    <xf numFmtId="49" fontId="27" fillId="13" borderId="1" xfId="0" applyNumberFormat="1" applyFont="1" applyFill="1" applyBorder="1" applyAlignment="1">
      <alignment horizontal="center" vertical="top" wrapText="1"/>
    </xf>
    <xf numFmtId="49" fontId="7" fillId="13" borderId="1" xfId="0" applyNumberFormat="1" applyFont="1" applyFill="1" applyBorder="1" applyAlignment="1">
      <alignment horizontal="center" vertical="center"/>
    </xf>
    <xf numFmtId="49" fontId="0" fillId="13" borderId="1" xfId="0" applyNumberFormat="1" applyFill="1" applyBorder="1" applyAlignment="1">
      <alignment vertical="center" wrapText="1"/>
    </xf>
    <xf numFmtId="0" fontId="13" fillId="4" borderId="1" xfId="0" applyFont="1" applyFill="1" applyBorder="1" applyAlignment="1">
      <alignment horizontal="center" vertical="center" wrapText="1"/>
    </xf>
    <xf numFmtId="0" fontId="10" fillId="10" borderId="1" xfId="0" applyFont="1" applyFill="1" applyBorder="1" applyAlignment="1">
      <alignment vertical="center"/>
    </xf>
    <xf numFmtId="0" fontId="14" fillId="4" borderId="1" xfId="0" applyFont="1" applyFill="1" applyBorder="1" applyAlignment="1">
      <alignment horizontal="center" vertical="center"/>
    </xf>
    <xf numFmtId="0" fontId="13" fillId="4" borderId="1" xfId="0" applyFont="1" applyFill="1" applyBorder="1" applyAlignment="1">
      <alignment horizontal="center" vertical="top" wrapText="1"/>
    </xf>
    <xf numFmtId="49" fontId="13" fillId="4" borderId="1" xfId="0" applyNumberFormat="1" applyFont="1" applyFill="1" applyBorder="1" applyAlignment="1">
      <alignment vertical="center" wrapText="1"/>
    </xf>
    <xf numFmtId="49" fontId="13" fillId="4" borderId="1" xfId="0" applyNumberFormat="1" applyFont="1" applyFill="1" applyBorder="1" applyAlignment="1">
      <alignment horizontal="left" vertical="center" wrapText="1"/>
    </xf>
    <xf numFmtId="0" fontId="30" fillId="6" borderId="1" xfId="0" applyFont="1" applyFill="1" applyBorder="1" applyAlignment="1">
      <alignment vertical="center"/>
    </xf>
    <xf numFmtId="0" fontId="13" fillId="4" borderId="1" xfId="0" applyFont="1" applyFill="1" applyBorder="1"/>
    <xf numFmtId="49" fontId="13" fillId="4" borderId="10" xfId="0" applyNumberFormat="1" applyFont="1" applyFill="1" applyBorder="1" applyAlignment="1">
      <alignment horizontal="center" vertical="center" wrapText="1"/>
    </xf>
    <xf numFmtId="49" fontId="13" fillId="4" borderId="11" xfId="0" applyNumberFormat="1" applyFont="1" applyFill="1" applyBorder="1" applyAlignment="1">
      <alignment horizontal="center" vertical="center" wrapText="1"/>
    </xf>
    <xf numFmtId="49" fontId="32" fillId="4" borderId="12" xfId="0" applyNumberFormat="1" applyFont="1" applyFill="1" applyBorder="1" applyAlignment="1">
      <alignment horizontal="center" vertical="center"/>
    </xf>
    <xf numFmtId="49" fontId="32" fillId="4" borderId="13" xfId="0" applyNumberFormat="1" applyFont="1" applyFill="1" applyBorder="1" applyAlignment="1">
      <alignment horizontal="center" vertical="center"/>
    </xf>
    <xf numFmtId="49" fontId="32" fillId="4" borderId="12" xfId="0" applyNumberFormat="1" applyFont="1" applyFill="1" applyBorder="1" applyAlignment="1">
      <alignment horizontal="center" vertical="center" wrapText="1"/>
    </xf>
    <xf numFmtId="49" fontId="32" fillId="4" borderId="13" xfId="0" applyNumberFormat="1" applyFont="1" applyFill="1" applyBorder="1" applyAlignment="1">
      <alignment horizontal="center" vertical="center" wrapText="1"/>
    </xf>
    <xf numFmtId="49" fontId="7" fillId="13" borderId="10" xfId="0" applyNumberFormat="1" applyFont="1" applyFill="1" applyBorder="1" applyAlignment="1">
      <alignment horizontal="center" vertical="center"/>
    </xf>
    <xf numFmtId="0" fontId="28" fillId="4" borderId="1" xfId="0" applyFont="1" applyFill="1" applyBorder="1" applyAlignment="1">
      <alignment horizontal="center" vertical="center"/>
    </xf>
    <xf numFmtId="49" fontId="7" fillId="4" borderId="1" xfId="0" applyNumberFormat="1" applyFont="1" applyFill="1" applyBorder="1" applyAlignment="1">
      <alignment horizontal="center" vertical="center"/>
    </xf>
    <xf numFmtId="0" fontId="7" fillId="4" borderId="1" xfId="0" applyFont="1" applyFill="1" applyBorder="1" applyAlignment="1">
      <alignment vertical="center"/>
    </xf>
    <xf numFmtId="0" fontId="20" fillId="4" borderId="1" xfId="0" applyFont="1" applyFill="1" applyBorder="1" applyAlignment="1">
      <alignment vertical="center" wrapText="1"/>
    </xf>
    <xf numFmtId="164" fontId="36" fillId="4" borderId="1" xfId="0" applyNumberFormat="1" applyFont="1" applyFill="1" applyBorder="1" applyAlignment="1">
      <alignment horizontal="center" vertical="center" wrapText="1"/>
    </xf>
    <xf numFmtId="0" fontId="36" fillId="4" borderId="1" xfId="0" applyNumberFormat="1" applyFont="1" applyFill="1" applyBorder="1" applyAlignment="1">
      <alignment horizontal="center" vertical="center"/>
    </xf>
    <xf numFmtId="0" fontId="22" fillId="4" borderId="1" xfId="0" applyFont="1" applyFill="1" applyBorder="1" applyAlignment="1">
      <alignment horizontal="center" vertical="center"/>
    </xf>
    <xf numFmtId="0" fontId="0" fillId="4" borderId="1" xfId="0" applyFill="1" applyBorder="1" applyAlignment="1">
      <alignment vertical="center" wrapText="1"/>
    </xf>
    <xf numFmtId="0" fontId="37" fillId="4" borderId="1" xfId="0" applyFont="1" applyFill="1" applyBorder="1" applyAlignment="1">
      <alignment horizontal="center" vertical="center"/>
    </xf>
    <xf numFmtId="49" fontId="0" fillId="11" borderId="1" xfId="0" applyNumberFormat="1" applyFill="1" applyBorder="1" applyAlignment="1">
      <alignment horizontal="center" vertical="center" wrapText="1"/>
    </xf>
    <xf numFmtId="0" fontId="14" fillId="4" borderId="1" xfId="0" applyNumberFormat="1" applyFont="1" applyFill="1" applyBorder="1" applyAlignment="1">
      <alignment horizontal="center" vertical="center"/>
    </xf>
    <xf numFmtId="49" fontId="14" fillId="4" borderId="1" xfId="0" applyNumberFormat="1" applyFont="1" applyFill="1" applyBorder="1" applyAlignment="1">
      <alignment horizontal="center" vertical="center"/>
    </xf>
    <xf numFmtId="49" fontId="14" fillId="4" borderId="1" xfId="0" applyNumberFormat="1" applyFont="1" applyFill="1" applyBorder="1" applyAlignment="1">
      <alignment vertical="top" wrapText="1"/>
    </xf>
    <xf numFmtId="49" fontId="27" fillId="4" borderId="1" xfId="0" applyNumberFormat="1" applyFont="1" applyFill="1" applyBorder="1" applyAlignment="1">
      <alignment horizontal="center" vertical="top" wrapText="1"/>
    </xf>
    <xf numFmtId="0" fontId="7" fillId="4" borderId="1" xfId="0" applyFont="1" applyFill="1" applyBorder="1" applyAlignment="1">
      <alignment horizontal="center" vertical="center" wrapText="1"/>
    </xf>
    <xf numFmtId="0" fontId="38" fillId="4" borderId="1" xfId="0" applyNumberFormat="1" applyFont="1" applyFill="1" applyBorder="1" applyAlignment="1">
      <alignment horizontal="center" vertical="center" wrapText="1"/>
    </xf>
    <xf numFmtId="164" fontId="0" fillId="4" borderId="1" xfId="0" applyNumberFormat="1" applyFill="1" applyBorder="1" applyAlignment="1">
      <alignment vertical="center" wrapText="1"/>
    </xf>
    <xf numFmtId="0" fontId="40" fillId="4" borderId="1" xfId="0" applyFont="1" applyFill="1" applyBorder="1" applyAlignment="1">
      <alignment horizontal="center" vertical="center" wrapText="1"/>
    </xf>
    <xf numFmtId="49" fontId="41" fillId="4" borderId="1" xfId="0" applyNumberFormat="1" applyFont="1" applyFill="1" applyBorder="1" applyAlignment="1">
      <alignment horizontal="center" vertical="center" wrapText="1"/>
    </xf>
    <xf numFmtId="0" fontId="0" fillId="4" borderId="1" xfId="0" applyFill="1" applyBorder="1" applyAlignment="1">
      <alignment vertical="top" wrapText="1"/>
    </xf>
    <xf numFmtId="49" fontId="42" fillId="4" borderId="1" xfId="0" applyNumberFormat="1" applyFont="1" applyFill="1" applyBorder="1" applyAlignment="1">
      <alignment horizontal="center" vertical="center" wrapText="1"/>
    </xf>
    <xf numFmtId="9" fontId="42" fillId="4" borderId="1" xfId="0" applyNumberFormat="1" applyFont="1" applyFill="1" applyBorder="1" applyAlignment="1">
      <alignment horizontal="center" vertical="top" wrapText="1"/>
    </xf>
    <xf numFmtId="0" fontId="0" fillId="0" borderId="15" xfId="0" applyBorder="1"/>
    <xf numFmtId="49" fontId="45" fillId="14" borderId="15" xfId="0" applyNumberFormat="1" applyFont="1" applyFill="1" applyBorder="1" applyAlignment="1">
      <alignment horizontal="center" vertical="center" wrapText="1"/>
    </xf>
    <xf numFmtId="0" fontId="0" fillId="14" borderId="15" xfId="0" applyFill="1" applyBorder="1" applyAlignment="1">
      <alignment horizontal="center" vertical="center" wrapText="1"/>
    </xf>
    <xf numFmtId="0" fontId="0" fillId="15" borderId="15" xfId="0" applyFill="1" applyBorder="1" applyAlignment="1" applyProtection="1">
      <alignment horizontal="center" vertical="center" wrapText="1"/>
      <protection locked="0"/>
    </xf>
    <xf numFmtId="49" fontId="46" fillId="14" borderId="15" xfId="0" applyNumberFormat="1" applyFont="1" applyFill="1" applyBorder="1" applyAlignment="1">
      <alignment horizontal="center" vertical="center" wrapText="1"/>
    </xf>
    <xf numFmtId="49" fontId="46" fillId="14" borderId="15" xfId="0" applyNumberFormat="1" applyFont="1" applyFill="1" applyBorder="1" applyAlignment="1">
      <alignment horizontal="left" vertical="top" wrapText="1"/>
    </xf>
    <xf numFmtId="49" fontId="47" fillId="14" borderId="15" xfId="0" applyNumberFormat="1" applyFont="1" applyFill="1" applyBorder="1" applyAlignment="1">
      <alignment horizontal="center" vertical="center" wrapText="1"/>
    </xf>
    <xf numFmtId="0" fontId="46" fillId="14" borderId="15" xfId="0" applyFont="1" applyFill="1" applyBorder="1" applyAlignment="1">
      <alignment horizontal="center" vertical="center" wrapText="1"/>
    </xf>
    <xf numFmtId="49" fontId="0" fillId="14" borderId="15" xfId="0" applyNumberFormat="1" applyFill="1" applyBorder="1" applyAlignment="1">
      <alignment vertical="center" wrapText="1"/>
    </xf>
    <xf numFmtId="0" fontId="48" fillId="0" borderId="15" xfId="0" applyFont="1" applyBorder="1" applyAlignment="1">
      <alignment horizontal="center"/>
    </xf>
    <xf numFmtId="49" fontId="0" fillId="14" borderId="15" xfId="0" applyNumberFormat="1" applyFill="1" applyBorder="1" applyAlignment="1">
      <alignment horizontal="center" vertical="center" wrapText="1"/>
    </xf>
    <xf numFmtId="1" fontId="0" fillId="14" borderId="15" xfId="0" applyNumberFormat="1" applyFill="1" applyBorder="1" applyAlignment="1">
      <alignment horizontal="center" vertical="center" wrapText="1"/>
    </xf>
    <xf numFmtId="0" fontId="49" fillId="16" borderId="15" xfId="0" applyFont="1" applyFill="1" applyBorder="1" applyAlignment="1">
      <alignment vertical="center"/>
    </xf>
    <xf numFmtId="49" fontId="45" fillId="16" borderId="15" xfId="0" applyNumberFormat="1" applyFont="1" applyFill="1" applyBorder="1" applyAlignment="1">
      <alignment horizontal="center" vertical="center" wrapText="1"/>
    </xf>
    <xf numFmtId="0" fontId="0" fillId="16" borderId="15" xfId="0" applyFill="1" applyBorder="1" applyAlignment="1">
      <alignment horizontal="center" vertical="center" wrapText="1"/>
    </xf>
    <xf numFmtId="49" fontId="0" fillId="16" borderId="15" xfId="0" applyNumberFormat="1" applyFill="1" applyBorder="1" applyAlignment="1">
      <alignment horizontal="center" vertical="center" wrapText="1"/>
    </xf>
    <xf numFmtId="49" fontId="50" fillId="16" borderId="15" xfId="0" applyNumberFormat="1" applyFont="1" applyFill="1" applyBorder="1" applyAlignment="1">
      <alignment horizontal="center" vertical="center" wrapText="1"/>
    </xf>
    <xf numFmtId="49" fontId="46" fillId="16" borderId="15" xfId="0" applyNumberFormat="1" applyFont="1" applyFill="1" applyBorder="1" applyAlignment="1">
      <alignment horizontal="center" vertical="center" wrapText="1"/>
    </xf>
    <xf numFmtId="49" fontId="50" fillId="16" borderId="15" xfId="0" applyNumberFormat="1" applyFont="1" applyFill="1" applyBorder="1" applyAlignment="1">
      <alignment horizontal="left" vertical="top" wrapText="1"/>
    </xf>
    <xf numFmtId="9" fontId="50" fillId="16" borderId="15" xfId="0" applyNumberFormat="1" applyFont="1" applyFill="1" applyBorder="1" applyAlignment="1">
      <alignment horizontal="center" vertical="center"/>
    </xf>
    <xf numFmtId="0" fontId="50" fillId="16" borderId="15" xfId="0" applyFont="1" applyFill="1" applyBorder="1" applyAlignment="1">
      <alignment horizontal="center" vertical="center"/>
    </xf>
    <xf numFmtId="49" fontId="50" fillId="16" borderId="15" xfId="0" applyNumberFormat="1" applyFont="1" applyFill="1" applyBorder="1" applyAlignment="1">
      <alignment horizontal="center" vertical="center"/>
    </xf>
    <xf numFmtId="49" fontId="48" fillId="16" borderId="15" xfId="0" applyNumberFormat="1" applyFont="1" applyFill="1" applyBorder="1" applyAlignment="1">
      <alignment horizontal="center" vertical="center" wrapText="1"/>
    </xf>
    <xf numFmtId="0" fontId="46" fillId="16" borderId="15" xfId="0" applyFont="1" applyFill="1" applyBorder="1"/>
    <xf numFmtId="49" fontId="20" fillId="4" borderId="8" xfId="0" applyNumberFormat="1" applyFont="1" applyFill="1" applyBorder="1" applyAlignment="1">
      <alignment horizontal="center" vertical="center" wrapText="1"/>
    </xf>
    <xf numFmtId="49" fontId="52" fillId="4" borderId="1" xfId="0" applyNumberFormat="1" applyFont="1" applyFill="1" applyBorder="1" applyAlignment="1">
      <alignment horizontal="center" vertical="center" wrapText="1"/>
    </xf>
    <xf numFmtId="49" fontId="53" fillId="4" borderId="1" xfId="0" applyNumberFormat="1" applyFont="1" applyFill="1" applyBorder="1" applyAlignment="1">
      <alignment horizontal="center" vertical="center" wrapText="1"/>
    </xf>
    <xf numFmtId="9" fontId="54" fillId="4" borderId="1" xfId="0" applyNumberFormat="1" applyFont="1" applyFill="1" applyBorder="1" applyAlignment="1">
      <alignment horizontal="center" vertical="center" wrapText="1"/>
    </xf>
    <xf numFmtId="0" fontId="0" fillId="9" borderId="1" xfId="0" applyFill="1" applyBorder="1" applyAlignment="1">
      <alignment horizontal="center" vertical="center"/>
    </xf>
    <xf numFmtId="49" fontId="0" fillId="6" borderId="1" xfId="0" applyNumberFormat="1" applyFill="1" applyBorder="1" applyAlignment="1">
      <alignment horizontal="center" vertical="center" wrapText="1"/>
    </xf>
    <xf numFmtId="0" fontId="0" fillId="0" borderId="0" xfId="0" applyNumberFormat="1" applyAlignment="1">
      <alignment horizontal="center" vertical="center"/>
    </xf>
    <xf numFmtId="49" fontId="20" fillId="4" borderId="9" xfId="0" applyNumberFormat="1" applyFont="1" applyFill="1" applyBorder="1" applyAlignment="1">
      <alignment horizontal="center" vertical="center" wrapText="1"/>
    </xf>
    <xf numFmtId="49" fontId="44" fillId="4" borderId="1" xfId="1" applyNumberFormat="1" applyFill="1" applyBorder="1" applyAlignment="1">
      <alignment horizontal="center" vertical="center" wrapText="1"/>
    </xf>
    <xf numFmtId="49" fontId="53" fillId="4" borderId="1" xfId="0" applyNumberFormat="1" applyFont="1" applyFill="1" applyBorder="1" applyAlignment="1">
      <alignment vertical="center"/>
    </xf>
    <xf numFmtId="49" fontId="53" fillId="4" borderId="1" xfId="0" applyNumberFormat="1" applyFont="1" applyFill="1" applyBorder="1" applyAlignment="1">
      <alignment vertical="center" wrapText="1"/>
    </xf>
    <xf numFmtId="0" fontId="53" fillId="15" borderId="15" xfId="0" applyFont="1" applyFill="1" applyBorder="1" applyAlignment="1" applyProtection="1">
      <alignment horizontal="center" vertical="center" wrapText="1"/>
      <protection locked="0"/>
    </xf>
    <xf numFmtId="49" fontId="53" fillId="14" borderId="15" xfId="0" applyNumberFormat="1" applyFont="1" applyFill="1" applyBorder="1" applyAlignment="1">
      <alignment vertical="center" wrapText="1"/>
    </xf>
    <xf numFmtId="0" fontId="0" fillId="0" borderId="0" xfId="0" applyAlignment="1">
      <alignment horizontal="left" wrapText="1"/>
    </xf>
    <xf numFmtId="0" fontId="0" fillId="0" borderId="0" xfId="0"/>
    <xf numFmtId="49" fontId="15" fillId="6" borderId="2" xfId="0" applyNumberFormat="1" applyFont="1" applyFill="1" applyBorder="1" applyAlignment="1">
      <alignment horizontal="center" vertical="center"/>
    </xf>
    <xf numFmtId="49" fontId="15" fillId="6" borderId="3" xfId="0" applyNumberFormat="1" applyFont="1" applyFill="1" applyBorder="1" applyAlignment="1">
      <alignment horizontal="center" vertical="center"/>
    </xf>
    <xf numFmtId="49" fontId="15" fillId="6" borderId="4" xfId="0" applyNumberFormat="1" applyFont="1" applyFill="1" applyBorder="1" applyAlignment="1">
      <alignment horizontal="center" vertical="center"/>
    </xf>
    <xf numFmtId="49" fontId="9" fillId="11" borderId="2" xfId="0" applyNumberFormat="1" applyFont="1" applyFill="1" applyBorder="1" applyAlignment="1">
      <alignment horizontal="center" vertical="center"/>
    </xf>
    <xf numFmtId="49" fontId="9" fillId="11" borderId="3" xfId="0" applyNumberFormat="1" applyFont="1" applyFill="1" applyBorder="1" applyAlignment="1">
      <alignment horizontal="center" vertical="center"/>
    </xf>
    <xf numFmtId="49" fontId="9" fillId="11" borderId="4" xfId="0" applyNumberFormat="1" applyFont="1" applyFill="1" applyBorder="1" applyAlignment="1">
      <alignment horizontal="center" vertical="center"/>
    </xf>
    <xf numFmtId="49" fontId="9" fillId="6" borderId="2" xfId="0" applyNumberFormat="1" applyFont="1" applyFill="1" applyBorder="1" applyAlignment="1">
      <alignment horizontal="center" vertical="center"/>
    </xf>
    <xf numFmtId="49" fontId="9" fillId="6" borderId="3" xfId="0" applyNumberFormat="1" applyFont="1" applyFill="1" applyBorder="1" applyAlignment="1">
      <alignment horizontal="center" vertical="center"/>
    </xf>
    <xf numFmtId="49" fontId="9" fillId="6" borderId="4" xfId="0" applyNumberFormat="1" applyFont="1" applyFill="1" applyBorder="1" applyAlignment="1">
      <alignment horizontal="center" vertical="center"/>
    </xf>
    <xf numFmtId="49" fontId="15" fillId="11" borderId="2" xfId="0" applyNumberFormat="1" applyFont="1" applyFill="1" applyBorder="1" applyAlignment="1">
      <alignment horizontal="center" vertical="center"/>
    </xf>
    <xf numFmtId="49" fontId="15" fillId="11" borderId="3" xfId="0" applyNumberFormat="1" applyFont="1" applyFill="1" applyBorder="1" applyAlignment="1">
      <alignment horizontal="center" vertical="center"/>
    </xf>
    <xf numFmtId="49" fontId="15" fillId="11" borderId="4" xfId="0" applyNumberFormat="1" applyFont="1" applyFill="1" applyBorder="1" applyAlignment="1">
      <alignment horizontal="center" vertical="center"/>
    </xf>
    <xf numFmtId="49" fontId="18" fillId="10" borderId="2" xfId="0" applyNumberFormat="1" applyFont="1" applyFill="1" applyBorder="1" applyAlignment="1">
      <alignment horizontal="center" vertical="center"/>
    </xf>
    <xf numFmtId="49" fontId="18" fillId="10" borderId="3" xfId="0" applyNumberFormat="1" applyFont="1" applyFill="1" applyBorder="1" applyAlignment="1">
      <alignment horizontal="center" vertical="center"/>
    </xf>
    <xf numFmtId="49" fontId="18" fillId="10" borderId="4" xfId="0" applyNumberFormat="1" applyFont="1" applyFill="1" applyBorder="1" applyAlignment="1">
      <alignment horizontal="center" vertical="center"/>
    </xf>
    <xf numFmtId="49" fontId="31" fillId="13" borderId="2" xfId="0" applyNumberFormat="1" applyFont="1" applyFill="1" applyBorder="1" applyAlignment="1">
      <alignment horizontal="center" vertical="center"/>
    </xf>
    <xf numFmtId="49" fontId="31" fillId="13" borderId="3" xfId="0" applyNumberFormat="1" applyFont="1" applyFill="1" applyBorder="1" applyAlignment="1">
      <alignment horizontal="center" vertical="center"/>
    </xf>
    <xf numFmtId="49" fontId="31" fillId="13" borderId="4" xfId="0" applyNumberFormat="1" applyFont="1" applyFill="1" applyBorder="1" applyAlignment="1">
      <alignment horizontal="center" vertical="center"/>
    </xf>
    <xf numFmtId="49" fontId="28" fillId="13" borderId="2" xfId="0" applyNumberFormat="1" applyFont="1" applyFill="1" applyBorder="1" applyAlignment="1">
      <alignment horizontal="center" vertical="center"/>
    </xf>
    <xf numFmtId="49" fontId="28" fillId="13" borderId="3" xfId="0" applyNumberFormat="1" applyFont="1" applyFill="1" applyBorder="1" applyAlignment="1">
      <alignment horizontal="center" vertical="center"/>
    </xf>
    <xf numFmtId="49" fontId="28" fillId="13" borderId="4" xfId="0" applyNumberFormat="1" applyFont="1" applyFill="1" applyBorder="1" applyAlignment="1">
      <alignment horizontal="center" vertical="center"/>
    </xf>
    <xf numFmtId="49" fontId="28" fillId="13" borderId="14" xfId="0" applyNumberFormat="1" applyFont="1" applyFill="1" applyBorder="1" applyAlignment="1">
      <alignment horizontal="center" vertical="center"/>
    </xf>
    <xf numFmtId="49" fontId="20" fillId="4" borderId="1" xfId="0" applyNumberFormat="1" applyFont="1" applyFill="1" applyBorder="1" applyAlignment="1">
      <alignment horizontal="center" vertical="center" wrapText="1"/>
    </xf>
    <xf numFmtId="0" fontId="20" fillId="4" borderId="1" xfId="0" applyFont="1" applyFill="1" applyBorder="1" applyAlignment="1">
      <alignment horizontal="center" vertical="center" wrapText="1"/>
    </xf>
    <xf numFmtId="49" fontId="8" fillId="4" borderId="5" xfId="0" applyNumberFormat="1" applyFont="1" applyFill="1" applyBorder="1" applyAlignment="1">
      <alignment horizontal="center" vertical="center" wrapText="1"/>
    </xf>
    <xf numFmtId="0" fontId="8" fillId="4" borderId="6" xfId="0" applyFont="1" applyFill="1" applyBorder="1" applyAlignment="1">
      <alignment horizontal="center" vertical="center" wrapText="1"/>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49" fontId="13" fillId="4" borderId="1" xfId="0" applyNumberFormat="1" applyFont="1" applyFill="1" applyBorder="1" applyAlignment="1">
      <alignment horizontal="center" vertical="center" wrapText="1"/>
    </xf>
    <xf numFmtId="49" fontId="9" fillId="6" borderId="1" xfId="0" applyNumberFormat="1" applyFont="1" applyFill="1" applyBorder="1" applyAlignment="1">
      <alignment horizontal="center" vertical="center"/>
    </xf>
    <xf numFmtId="0" fontId="9" fillId="6" borderId="1" xfId="0" applyFont="1" applyFill="1" applyBorder="1" applyAlignment="1">
      <alignment horizontal="center" vertical="center"/>
    </xf>
    <xf numFmtId="49" fontId="20" fillId="4" borderId="5" xfId="0" applyNumberFormat="1" applyFont="1" applyFill="1" applyBorder="1" applyAlignment="1">
      <alignment horizontal="center" vertical="center" wrapText="1"/>
    </xf>
    <xf numFmtId="49" fontId="20" fillId="4" borderId="6" xfId="0" applyNumberFormat="1" applyFont="1" applyFill="1" applyBorder="1" applyAlignment="1">
      <alignment horizontal="center" vertical="center" wrapText="1"/>
    </xf>
    <xf numFmtId="49" fontId="20" fillId="4" borderId="7" xfId="0" applyNumberFormat="1" applyFont="1" applyFill="1" applyBorder="1" applyAlignment="1">
      <alignment horizontal="center" vertical="center" wrapText="1"/>
    </xf>
    <xf numFmtId="49" fontId="0" fillId="4" borderId="1" xfId="0" applyNumberFormat="1" applyFill="1" applyBorder="1" applyAlignment="1">
      <alignment horizontal="center" vertical="center" wrapText="1"/>
    </xf>
    <xf numFmtId="49" fontId="28" fillId="11" borderId="2" xfId="0" applyNumberFormat="1" applyFont="1" applyFill="1" applyBorder="1" applyAlignment="1">
      <alignment horizontal="center" vertical="center"/>
    </xf>
    <xf numFmtId="49" fontId="28" fillId="11" borderId="3" xfId="0" applyNumberFormat="1" applyFont="1" applyFill="1" applyBorder="1" applyAlignment="1">
      <alignment horizontal="center" vertical="center"/>
    </xf>
    <xf numFmtId="49" fontId="28" fillId="11" borderId="4" xfId="0" applyNumberFormat="1" applyFont="1" applyFill="1" applyBorder="1" applyAlignment="1">
      <alignment horizontal="center" vertical="center"/>
    </xf>
    <xf numFmtId="49" fontId="2" fillId="4" borderId="1" xfId="0" applyNumberFormat="1" applyFont="1" applyFill="1" applyBorder="1" applyAlignment="1">
      <alignment horizontal="right" vertical="center" wrapText="1"/>
    </xf>
    <xf numFmtId="0" fontId="2" fillId="4" borderId="1" xfId="0" applyFont="1" applyFill="1" applyBorder="1" applyAlignment="1">
      <alignment horizontal="right" vertical="center" wrapText="1"/>
    </xf>
    <xf numFmtId="49" fontId="15" fillId="9" borderId="1" xfId="0" applyNumberFormat="1" applyFont="1" applyFill="1" applyBorder="1" applyAlignment="1">
      <alignment horizontal="center" vertical="center"/>
    </xf>
    <xf numFmtId="0" fontId="16" fillId="9" borderId="1" xfId="0" applyFont="1" applyFill="1" applyBorder="1" applyAlignment="1">
      <alignment horizontal="center"/>
    </xf>
    <xf numFmtId="49" fontId="18" fillId="10" borderId="1" xfId="0" applyNumberFormat="1" applyFont="1" applyFill="1" applyBorder="1" applyAlignment="1">
      <alignment horizontal="center" vertical="center"/>
    </xf>
    <xf numFmtId="0" fontId="18" fillId="10" borderId="1" xfId="0" applyFont="1" applyFill="1" applyBorder="1" applyAlignment="1">
      <alignment horizontal="center" vertical="center"/>
    </xf>
    <xf numFmtId="49" fontId="15" fillId="6" borderId="1" xfId="0" applyNumberFormat="1" applyFont="1" applyFill="1" applyBorder="1" applyAlignment="1">
      <alignment horizontal="center" vertical="center"/>
    </xf>
    <xf numFmtId="0" fontId="15" fillId="6" borderId="1" xfId="0" applyFont="1" applyFill="1" applyBorder="1" applyAlignment="1">
      <alignment horizontal="center" vertical="center"/>
    </xf>
    <xf numFmtId="49" fontId="9" fillId="8" borderId="2" xfId="0" applyNumberFormat="1" applyFont="1" applyFill="1" applyBorder="1" applyAlignment="1">
      <alignment horizontal="center" vertical="center"/>
    </xf>
    <xf numFmtId="49" fontId="9" fillId="8" borderId="3" xfId="0" applyNumberFormat="1" applyFont="1" applyFill="1" applyBorder="1" applyAlignment="1">
      <alignment horizontal="center" vertical="center"/>
    </xf>
    <xf numFmtId="49" fontId="9" fillId="8" borderId="4" xfId="0" applyNumberFormat="1" applyFont="1" applyFill="1" applyBorder="1" applyAlignment="1">
      <alignment horizontal="center" vertical="center"/>
    </xf>
    <xf numFmtId="0" fontId="40" fillId="4" borderId="1" xfId="0" applyFont="1" applyFill="1" applyBorder="1" applyAlignment="1">
      <alignment horizontal="center" vertical="center" wrapText="1"/>
    </xf>
    <xf numFmtId="49" fontId="24" fillId="4" borderId="1" xfId="0" applyNumberFormat="1" applyFont="1" applyFill="1" applyBorder="1" applyAlignment="1">
      <alignment horizontal="center" vertical="center" wrapText="1"/>
    </xf>
    <xf numFmtId="49" fontId="42" fillId="4" borderId="1" xfId="0" applyNumberFormat="1" applyFont="1" applyFill="1" applyBorder="1" applyAlignment="1">
      <alignment horizontal="left" vertical="center" wrapText="1"/>
    </xf>
    <xf numFmtId="0" fontId="42" fillId="4" borderId="1" xfId="0" applyFont="1" applyFill="1" applyBorder="1" applyAlignment="1">
      <alignment horizontal="left" vertical="center" wrapText="1"/>
    </xf>
    <xf numFmtId="49" fontId="44" fillId="16" borderId="15" xfId="1" applyNumberFormat="1" applyFill="1" applyBorder="1" applyAlignment="1">
      <alignment horizontal="center" vertical="center" wrapText="1"/>
    </xf>
    <xf numFmtId="49" fontId="53" fillId="16" borderId="15" xfId="0" applyNumberFormat="1" applyFont="1" applyFill="1" applyBorder="1" applyAlignment="1">
      <alignment horizontal="center" vertical="center" wrapText="1"/>
    </xf>
  </cellXfs>
  <cellStyles count="2">
    <cellStyle name="Гиперссылка" xfId="1" builtinId="8"/>
    <cellStyle name="Обычный" xfId="0" builtinId="0"/>
  </cellStyles>
  <dxfs count="3">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FFFFFF"/>
      <rgbColor rgb="FFAAAAAA"/>
      <rgbColor rgb="FF2C2D2E"/>
      <rgbColor rgb="FF92D050"/>
      <rgbColor rgb="FFD9E2F3"/>
      <rgbColor rgb="FF0563C1"/>
      <rgbColor rgb="FFFFFF00"/>
      <rgbColor rgb="FFB4C6E7"/>
      <rgbColor rgb="FFFF0000"/>
      <rgbColor rgb="FFB4C6E7"/>
      <rgbColor rgb="FF5983B0"/>
      <rgbColor rgb="FFD9E2F3"/>
      <rgbColor rgb="FF333333"/>
      <rgbColor rgb="FFD9E3F2"/>
      <rgbColor rgb="FF729FCF"/>
      <rgbColor rgb="FF339966"/>
      <rgbColor rgb="FFFFC000"/>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png"/><Relationship Id="rId84" Type="http://schemas.openxmlformats.org/officeDocument/2006/relationships/image" Target="../media/image84.jpeg"/><Relationship Id="rId138" Type="http://schemas.openxmlformats.org/officeDocument/2006/relationships/image" Target="../media/image138.png"/><Relationship Id="rId159" Type="http://schemas.openxmlformats.org/officeDocument/2006/relationships/image" Target="../media/image159.png"/><Relationship Id="rId170" Type="http://schemas.openxmlformats.org/officeDocument/2006/relationships/image" Target="../media/image170.pn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53" Type="http://schemas.openxmlformats.org/officeDocument/2006/relationships/image" Target="../media/image53.jpeg"/><Relationship Id="rId74" Type="http://schemas.openxmlformats.org/officeDocument/2006/relationships/image" Target="../media/image74.png"/><Relationship Id="rId128" Type="http://schemas.openxmlformats.org/officeDocument/2006/relationships/image" Target="../media/image128.png"/><Relationship Id="rId149" Type="http://schemas.openxmlformats.org/officeDocument/2006/relationships/image" Target="../media/image149.png"/><Relationship Id="rId5" Type="http://schemas.openxmlformats.org/officeDocument/2006/relationships/image" Target="../media/image5.jpeg"/><Relationship Id="rId95" Type="http://schemas.openxmlformats.org/officeDocument/2006/relationships/image" Target="../media/image95.png"/><Relationship Id="rId160" Type="http://schemas.openxmlformats.org/officeDocument/2006/relationships/image" Target="../media/image160.png"/><Relationship Id="rId22" Type="http://schemas.openxmlformats.org/officeDocument/2006/relationships/image" Target="../media/image22.jpeg"/><Relationship Id="rId43" Type="http://schemas.openxmlformats.org/officeDocument/2006/relationships/image" Target="../media/image43.jpeg"/><Relationship Id="rId64" Type="http://schemas.openxmlformats.org/officeDocument/2006/relationships/image" Target="../media/image64.png"/><Relationship Id="rId118" Type="http://schemas.openxmlformats.org/officeDocument/2006/relationships/image" Target="../media/image118.jpeg"/><Relationship Id="rId139" Type="http://schemas.openxmlformats.org/officeDocument/2006/relationships/image" Target="../media/image139.png"/><Relationship Id="rId85" Type="http://schemas.openxmlformats.org/officeDocument/2006/relationships/image" Target="../media/image85.jpeg"/><Relationship Id="rId150" Type="http://schemas.openxmlformats.org/officeDocument/2006/relationships/image" Target="../media/image150.jpeg"/><Relationship Id="rId171" Type="http://schemas.openxmlformats.org/officeDocument/2006/relationships/image" Target="../media/image171.png"/><Relationship Id="rId12" Type="http://schemas.openxmlformats.org/officeDocument/2006/relationships/image" Target="../media/image12.jpeg"/><Relationship Id="rId33" Type="http://schemas.openxmlformats.org/officeDocument/2006/relationships/image" Target="../media/image33.jpeg"/><Relationship Id="rId108" Type="http://schemas.openxmlformats.org/officeDocument/2006/relationships/image" Target="../media/image108.jpeg"/><Relationship Id="rId129" Type="http://schemas.openxmlformats.org/officeDocument/2006/relationships/image" Target="../media/image129.png"/><Relationship Id="rId54" Type="http://schemas.openxmlformats.org/officeDocument/2006/relationships/image" Target="../media/image54.jpeg"/><Relationship Id="rId75" Type="http://schemas.openxmlformats.org/officeDocument/2006/relationships/image" Target="../media/image75.jpeg"/><Relationship Id="rId96" Type="http://schemas.openxmlformats.org/officeDocument/2006/relationships/image" Target="../media/image96.png"/><Relationship Id="rId140" Type="http://schemas.openxmlformats.org/officeDocument/2006/relationships/image" Target="../media/image140.png"/><Relationship Id="rId161" Type="http://schemas.openxmlformats.org/officeDocument/2006/relationships/image" Target="../media/image161.pn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pn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png"/><Relationship Id="rId135" Type="http://schemas.openxmlformats.org/officeDocument/2006/relationships/image" Target="../media/image135.png"/><Relationship Id="rId151" Type="http://schemas.openxmlformats.org/officeDocument/2006/relationships/image" Target="../media/image151.png"/><Relationship Id="rId156" Type="http://schemas.openxmlformats.org/officeDocument/2006/relationships/image" Target="../media/image156.png"/><Relationship Id="rId177" Type="http://schemas.openxmlformats.org/officeDocument/2006/relationships/image" Target="../media/image177.png"/><Relationship Id="rId172" Type="http://schemas.openxmlformats.org/officeDocument/2006/relationships/image" Target="../media/image172.pn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png"/><Relationship Id="rId120" Type="http://schemas.openxmlformats.org/officeDocument/2006/relationships/image" Target="../media/image120.jpeg"/><Relationship Id="rId125" Type="http://schemas.openxmlformats.org/officeDocument/2006/relationships/image" Target="../media/image125.png"/><Relationship Id="rId141" Type="http://schemas.openxmlformats.org/officeDocument/2006/relationships/image" Target="../media/image141.jpeg"/><Relationship Id="rId146" Type="http://schemas.openxmlformats.org/officeDocument/2006/relationships/image" Target="../media/image146.png"/><Relationship Id="rId167" Type="http://schemas.openxmlformats.org/officeDocument/2006/relationships/image" Target="../media/image167.png"/><Relationship Id="rId7" Type="http://schemas.openxmlformats.org/officeDocument/2006/relationships/image" Target="../media/image7.jpeg"/><Relationship Id="rId71" Type="http://schemas.openxmlformats.org/officeDocument/2006/relationships/image" Target="../media/image71.png"/><Relationship Id="rId92" Type="http://schemas.openxmlformats.org/officeDocument/2006/relationships/image" Target="../media/image92.png"/><Relationship Id="rId162" Type="http://schemas.openxmlformats.org/officeDocument/2006/relationships/image" Target="../media/image162.png"/><Relationship Id="rId2" Type="http://schemas.openxmlformats.org/officeDocument/2006/relationships/image" Target="../media/image2.png"/><Relationship Id="rId29" Type="http://schemas.openxmlformats.org/officeDocument/2006/relationships/image" Target="../media/image29.pn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pn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png"/><Relationship Id="rId136" Type="http://schemas.openxmlformats.org/officeDocument/2006/relationships/image" Target="../media/image136.png"/><Relationship Id="rId157" Type="http://schemas.openxmlformats.org/officeDocument/2006/relationships/image" Target="../media/image157.pn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png"/><Relationship Id="rId173" Type="http://schemas.openxmlformats.org/officeDocument/2006/relationships/image" Target="../media/image173.pn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pn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png"/><Relationship Id="rId105" Type="http://schemas.openxmlformats.org/officeDocument/2006/relationships/image" Target="../media/image105.png"/><Relationship Id="rId126" Type="http://schemas.openxmlformats.org/officeDocument/2006/relationships/image" Target="../media/image126.png"/><Relationship Id="rId147" Type="http://schemas.openxmlformats.org/officeDocument/2006/relationships/image" Target="../media/image147.pn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png"/><Relationship Id="rId93" Type="http://schemas.openxmlformats.org/officeDocument/2006/relationships/image" Target="../media/image93.pn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png"/><Relationship Id="rId163" Type="http://schemas.openxmlformats.org/officeDocument/2006/relationships/image" Target="../media/image163.png"/><Relationship Id="rId3" Type="http://schemas.openxmlformats.org/officeDocument/2006/relationships/image" Target="../media/image3.pn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png"/><Relationship Id="rId158" Type="http://schemas.openxmlformats.org/officeDocument/2006/relationships/image" Target="../media/image158.pn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pn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png"/><Relationship Id="rId153" Type="http://schemas.openxmlformats.org/officeDocument/2006/relationships/image" Target="../media/image153.png"/><Relationship Id="rId174" Type="http://schemas.openxmlformats.org/officeDocument/2006/relationships/image" Target="../media/image174.pn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png"/><Relationship Id="rId127" Type="http://schemas.openxmlformats.org/officeDocument/2006/relationships/image" Target="../media/image127.pn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png"/><Relationship Id="rId78" Type="http://schemas.openxmlformats.org/officeDocument/2006/relationships/image" Target="../media/image78.jpeg"/><Relationship Id="rId94" Type="http://schemas.openxmlformats.org/officeDocument/2006/relationships/image" Target="../media/image94.png"/><Relationship Id="rId99" Type="http://schemas.openxmlformats.org/officeDocument/2006/relationships/image" Target="../media/image99.png"/><Relationship Id="rId101" Type="http://schemas.openxmlformats.org/officeDocument/2006/relationships/image" Target="../media/image101.pn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png"/><Relationship Id="rId164" Type="http://schemas.openxmlformats.org/officeDocument/2006/relationships/image" Target="../media/image164.png"/><Relationship Id="rId169" Type="http://schemas.openxmlformats.org/officeDocument/2006/relationships/image" Target="../media/image169.png"/><Relationship Id="rId4" Type="http://schemas.openxmlformats.org/officeDocument/2006/relationships/image" Target="../media/image4.jpeg"/><Relationship Id="rId9" Type="http://schemas.openxmlformats.org/officeDocument/2006/relationships/image" Target="../media/image9.jpe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png"/><Relationship Id="rId154" Type="http://schemas.openxmlformats.org/officeDocument/2006/relationships/image" Target="../media/image154.png"/><Relationship Id="rId175" Type="http://schemas.openxmlformats.org/officeDocument/2006/relationships/image" Target="../media/image175.png"/><Relationship Id="rId16" Type="http://schemas.openxmlformats.org/officeDocument/2006/relationships/image" Target="../media/image16.jpeg"/><Relationship Id="rId37" Type="http://schemas.openxmlformats.org/officeDocument/2006/relationships/image" Target="../media/image37.jpeg"/><Relationship Id="rId58" Type="http://schemas.openxmlformats.org/officeDocument/2006/relationships/image" Target="../media/image58.jpeg"/><Relationship Id="rId79" Type="http://schemas.openxmlformats.org/officeDocument/2006/relationships/image" Target="../media/image79.jpeg"/><Relationship Id="rId102" Type="http://schemas.openxmlformats.org/officeDocument/2006/relationships/image" Target="../media/image102.png"/><Relationship Id="rId123" Type="http://schemas.openxmlformats.org/officeDocument/2006/relationships/image" Target="../media/image123.png"/><Relationship Id="rId144" Type="http://schemas.openxmlformats.org/officeDocument/2006/relationships/image" Target="../media/image144.jpeg"/><Relationship Id="rId90" Type="http://schemas.openxmlformats.org/officeDocument/2006/relationships/image" Target="../media/image90.jpeg"/><Relationship Id="rId165" Type="http://schemas.openxmlformats.org/officeDocument/2006/relationships/image" Target="../media/image165.png"/><Relationship Id="rId27" Type="http://schemas.openxmlformats.org/officeDocument/2006/relationships/image" Target="../media/image27.jpeg"/><Relationship Id="rId48" Type="http://schemas.openxmlformats.org/officeDocument/2006/relationships/image" Target="../media/image48.jpeg"/><Relationship Id="rId69" Type="http://schemas.openxmlformats.org/officeDocument/2006/relationships/image" Target="../media/image69.jpeg"/><Relationship Id="rId113" Type="http://schemas.openxmlformats.org/officeDocument/2006/relationships/image" Target="../media/image113.jpeg"/><Relationship Id="rId134" Type="http://schemas.openxmlformats.org/officeDocument/2006/relationships/image" Target="../media/image134.jpeg"/><Relationship Id="rId80" Type="http://schemas.openxmlformats.org/officeDocument/2006/relationships/image" Target="../media/image80.png"/><Relationship Id="rId155" Type="http://schemas.openxmlformats.org/officeDocument/2006/relationships/image" Target="../media/image155.png"/><Relationship Id="rId176" Type="http://schemas.openxmlformats.org/officeDocument/2006/relationships/image" Target="../media/image176.png"/><Relationship Id="rId17" Type="http://schemas.openxmlformats.org/officeDocument/2006/relationships/image" Target="../media/image17.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24" Type="http://schemas.openxmlformats.org/officeDocument/2006/relationships/image" Target="../media/image124.png"/><Relationship Id="rId70" Type="http://schemas.openxmlformats.org/officeDocument/2006/relationships/image" Target="../media/image70.jpeg"/><Relationship Id="rId91" Type="http://schemas.openxmlformats.org/officeDocument/2006/relationships/image" Target="../media/image91.jpeg"/><Relationship Id="rId145" Type="http://schemas.openxmlformats.org/officeDocument/2006/relationships/image" Target="../media/image145.jpeg"/><Relationship Id="rId166" Type="http://schemas.openxmlformats.org/officeDocument/2006/relationships/image" Target="../media/image166.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477080</xdr:colOff>
      <xdr:row>36</xdr:row>
      <xdr:rowOff>106342</xdr:rowOff>
    </xdr:from>
    <xdr:to>
      <xdr:col>0</xdr:col>
      <xdr:colOff>1328377</xdr:colOff>
      <xdr:row>36</xdr:row>
      <xdr:rowOff>1289541</xdr:rowOff>
    </xdr:to>
    <xdr:pic>
      <xdr:nvPicPr>
        <xdr:cNvPr id="2" name="Изображен." descr="Изображен.">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477079" y="46825197"/>
          <a:ext cx="851298" cy="1183200"/>
        </a:xfrm>
        <a:prstGeom prst="rect">
          <a:avLst/>
        </a:prstGeom>
        <a:ln w="12700" cap="flat">
          <a:noFill/>
          <a:miter lim="400000"/>
        </a:ln>
        <a:effectLst/>
      </xdr:spPr>
    </xdr:pic>
    <xdr:clientData/>
  </xdr:twoCellAnchor>
  <xdr:twoCellAnchor>
    <xdr:from>
      <xdr:col>0</xdr:col>
      <xdr:colOff>420327</xdr:colOff>
      <xdr:row>37</xdr:row>
      <xdr:rowOff>128167</xdr:rowOff>
    </xdr:from>
    <xdr:to>
      <xdr:col>0</xdr:col>
      <xdr:colOff>1289360</xdr:colOff>
      <xdr:row>38</xdr:row>
      <xdr:rowOff>24667</xdr:rowOff>
    </xdr:to>
    <xdr:pic>
      <xdr:nvPicPr>
        <xdr:cNvPr id="3" name="Изображен." descr="Изображен.">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420327" y="48142422"/>
          <a:ext cx="869034" cy="1210951"/>
        </a:xfrm>
        <a:prstGeom prst="rect">
          <a:avLst/>
        </a:prstGeom>
        <a:ln w="12700" cap="flat">
          <a:noFill/>
          <a:miter lim="400000"/>
        </a:ln>
        <a:effectLst/>
      </xdr:spPr>
    </xdr:pic>
    <xdr:clientData/>
  </xdr:twoCellAnchor>
  <xdr:twoCellAnchor>
    <xdr:from>
      <xdr:col>0</xdr:col>
      <xdr:colOff>430969</xdr:colOff>
      <xdr:row>38</xdr:row>
      <xdr:rowOff>85528</xdr:rowOff>
    </xdr:from>
    <xdr:to>
      <xdr:col>0</xdr:col>
      <xdr:colOff>1310642</xdr:colOff>
      <xdr:row>39</xdr:row>
      <xdr:rowOff>19718</xdr:rowOff>
    </xdr:to>
    <xdr:pic>
      <xdr:nvPicPr>
        <xdr:cNvPr id="4" name="Изображен." descr="Изображен.">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430968" y="49414233"/>
          <a:ext cx="879675" cy="1220066"/>
        </a:xfrm>
        <a:prstGeom prst="rect">
          <a:avLst/>
        </a:prstGeom>
        <a:ln w="12700" cap="flat">
          <a:noFill/>
          <a:miter lim="400000"/>
        </a:ln>
        <a:effectLst/>
      </xdr:spPr>
    </xdr:pic>
    <xdr:clientData/>
  </xdr:twoCellAnchor>
  <xdr:twoCellAnchor>
    <xdr:from>
      <xdr:col>0</xdr:col>
      <xdr:colOff>305048</xdr:colOff>
      <xdr:row>44</xdr:row>
      <xdr:rowOff>98243</xdr:rowOff>
    </xdr:from>
    <xdr:to>
      <xdr:col>0</xdr:col>
      <xdr:colOff>1300001</xdr:colOff>
      <xdr:row>44</xdr:row>
      <xdr:rowOff>1085848</xdr:rowOff>
    </xdr:to>
    <xdr:pic>
      <xdr:nvPicPr>
        <xdr:cNvPr id="5" name="Изображен." descr="Изображен.">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305047" y="56265898"/>
          <a:ext cx="994955" cy="987606"/>
        </a:xfrm>
        <a:prstGeom prst="rect">
          <a:avLst/>
        </a:prstGeom>
        <a:ln w="12700" cap="flat">
          <a:noFill/>
          <a:miter lim="400000"/>
        </a:ln>
        <a:effectLst/>
      </xdr:spPr>
    </xdr:pic>
    <xdr:clientData/>
  </xdr:twoCellAnchor>
  <xdr:twoCellAnchor>
    <xdr:from>
      <xdr:col>0</xdr:col>
      <xdr:colOff>287312</xdr:colOff>
      <xdr:row>44</xdr:row>
      <xdr:rowOff>1085848</xdr:rowOff>
    </xdr:from>
    <xdr:to>
      <xdr:col>0</xdr:col>
      <xdr:colOff>1271624</xdr:colOff>
      <xdr:row>45</xdr:row>
      <xdr:rowOff>17355</xdr:rowOff>
    </xdr:to>
    <xdr:pic>
      <xdr:nvPicPr>
        <xdr:cNvPr id="6" name="Изображен." descr="Изображен.">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287311" y="57253503"/>
          <a:ext cx="984314" cy="17358"/>
        </a:xfrm>
        <a:prstGeom prst="rect">
          <a:avLst/>
        </a:prstGeom>
        <a:ln w="12700" cap="flat">
          <a:noFill/>
          <a:miter lim="400000"/>
        </a:ln>
        <a:effectLst/>
      </xdr:spPr>
    </xdr:pic>
    <xdr:clientData/>
  </xdr:twoCellAnchor>
  <xdr:twoCellAnchor>
    <xdr:from>
      <xdr:col>0</xdr:col>
      <xdr:colOff>296180</xdr:colOff>
      <xdr:row>45</xdr:row>
      <xdr:rowOff>67647</xdr:rowOff>
    </xdr:from>
    <xdr:to>
      <xdr:col>0</xdr:col>
      <xdr:colOff>1232606</xdr:colOff>
      <xdr:row>46</xdr:row>
      <xdr:rowOff>8847</xdr:rowOff>
    </xdr:to>
    <xdr:pic>
      <xdr:nvPicPr>
        <xdr:cNvPr id="7" name="Изображен." descr="Изображен.">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296180" y="57321152"/>
          <a:ext cx="936426" cy="1008001"/>
        </a:xfrm>
        <a:prstGeom prst="rect">
          <a:avLst/>
        </a:prstGeom>
        <a:ln w="12700" cap="flat">
          <a:noFill/>
          <a:miter lim="400000"/>
        </a:ln>
        <a:effectLst/>
      </xdr:spPr>
    </xdr:pic>
    <xdr:clientData/>
  </xdr:twoCellAnchor>
  <xdr:twoCellAnchor>
    <xdr:from>
      <xdr:col>0</xdr:col>
      <xdr:colOff>276671</xdr:colOff>
      <xdr:row>46</xdr:row>
      <xdr:rowOff>105071</xdr:rowOff>
    </xdr:from>
    <xdr:to>
      <xdr:col>0</xdr:col>
      <xdr:colOff>1252115</xdr:colOff>
      <xdr:row>47</xdr:row>
      <xdr:rowOff>29844</xdr:rowOff>
    </xdr:to>
    <xdr:pic>
      <xdr:nvPicPr>
        <xdr:cNvPr id="8" name="Изображен." descr="Изображен.">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7"/>
        <a:stretch>
          <a:fillRect/>
        </a:stretch>
      </xdr:blipFill>
      <xdr:spPr>
        <a:xfrm>
          <a:off x="276670" y="58425376"/>
          <a:ext cx="975446" cy="1048724"/>
        </a:xfrm>
        <a:prstGeom prst="rect">
          <a:avLst/>
        </a:prstGeom>
        <a:ln w="12700" cap="flat">
          <a:noFill/>
          <a:miter lim="400000"/>
        </a:ln>
        <a:effectLst/>
      </xdr:spPr>
    </xdr:pic>
    <xdr:clientData/>
  </xdr:twoCellAnchor>
  <xdr:twoCellAnchor>
    <xdr:from>
      <xdr:col>0</xdr:col>
      <xdr:colOff>228786</xdr:colOff>
      <xdr:row>47</xdr:row>
      <xdr:rowOff>75597</xdr:rowOff>
    </xdr:from>
    <xdr:to>
      <xdr:col>0</xdr:col>
      <xdr:colOff>1252115</xdr:colOff>
      <xdr:row>48</xdr:row>
      <xdr:rowOff>29844</xdr:rowOff>
    </xdr:to>
    <xdr:pic>
      <xdr:nvPicPr>
        <xdr:cNvPr id="9" name="Изображен." descr="Изображен.">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8"/>
        <a:stretch>
          <a:fillRect/>
        </a:stretch>
      </xdr:blipFill>
      <xdr:spPr>
        <a:xfrm>
          <a:off x="228786" y="59519852"/>
          <a:ext cx="1023330" cy="1116298"/>
        </a:xfrm>
        <a:prstGeom prst="rect">
          <a:avLst/>
        </a:prstGeom>
        <a:ln w="12700" cap="flat">
          <a:noFill/>
          <a:miter lim="400000"/>
        </a:ln>
        <a:effectLst/>
      </xdr:spPr>
    </xdr:pic>
    <xdr:clientData/>
  </xdr:twoCellAnchor>
  <xdr:twoCellAnchor>
    <xdr:from>
      <xdr:col>0</xdr:col>
      <xdr:colOff>258936</xdr:colOff>
      <xdr:row>48</xdr:row>
      <xdr:rowOff>88830</xdr:rowOff>
    </xdr:from>
    <xdr:to>
      <xdr:col>0</xdr:col>
      <xdr:colOff>1280492</xdr:colOff>
      <xdr:row>49</xdr:row>
      <xdr:rowOff>29844</xdr:rowOff>
    </xdr:to>
    <xdr:pic>
      <xdr:nvPicPr>
        <xdr:cNvPr id="10" name="Изображен." descr="Изображен.">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9"/>
        <a:stretch>
          <a:fillRect/>
        </a:stretch>
      </xdr:blipFill>
      <xdr:spPr>
        <a:xfrm>
          <a:off x="258936" y="60695135"/>
          <a:ext cx="1021556" cy="1093540"/>
        </a:xfrm>
        <a:prstGeom prst="rect">
          <a:avLst/>
        </a:prstGeom>
        <a:ln w="12700" cap="flat">
          <a:noFill/>
          <a:miter lim="400000"/>
        </a:ln>
        <a:effectLst/>
      </xdr:spPr>
    </xdr:pic>
    <xdr:clientData/>
  </xdr:twoCellAnchor>
  <xdr:twoCellAnchor>
    <xdr:from>
      <xdr:col>0</xdr:col>
      <xdr:colOff>276671</xdr:colOff>
      <xdr:row>49</xdr:row>
      <xdr:rowOff>87367</xdr:rowOff>
    </xdr:from>
    <xdr:to>
      <xdr:col>0</xdr:col>
      <xdr:colOff>1260983</xdr:colOff>
      <xdr:row>50</xdr:row>
      <xdr:rowOff>20995</xdr:rowOff>
    </xdr:to>
    <xdr:pic>
      <xdr:nvPicPr>
        <xdr:cNvPr id="11" name="Изображен." descr="Изображен.">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0"/>
        <a:stretch>
          <a:fillRect/>
        </a:stretch>
      </xdr:blipFill>
      <xdr:spPr>
        <a:xfrm>
          <a:off x="276670" y="61846197"/>
          <a:ext cx="984314" cy="1057579"/>
        </a:xfrm>
        <a:prstGeom prst="rect">
          <a:avLst/>
        </a:prstGeom>
        <a:ln w="12700" cap="flat">
          <a:noFill/>
          <a:miter lim="400000"/>
        </a:ln>
        <a:effectLst/>
      </xdr:spPr>
    </xdr:pic>
    <xdr:clientData/>
  </xdr:twoCellAnchor>
  <xdr:twoCellAnchor>
    <xdr:from>
      <xdr:col>0</xdr:col>
      <xdr:colOff>258936</xdr:colOff>
      <xdr:row>50</xdr:row>
      <xdr:rowOff>30217</xdr:rowOff>
    </xdr:from>
    <xdr:to>
      <xdr:col>0</xdr:col>
      <xdr:colOff>1234380</xdr:colOff>
      <xdr:row>50</xdr:row>
      <xdr:rowOff>1047748</xdr:rowOff>
    </xdr:to>
    <xdr:pic>
      <xdr:nvPicPr>
        <xdr:cNvPr id="12" name="Изображен." descr="Изображен.">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1"/>
        <a:stretch>
          <a:fillRect/>
        </a:stretch>
      </xdr:blipFill>
      <xdr:spPr>
        <a:xfrm>
          <a:off x="258936" y="62912997"/>
          <a:ext cx="975444" cy="1017532"/>
        </a:xfrm>
        <a:prstGeom prst="rect">
          <a:avLst/>
        </a:prstGeom>
        <a:ln w="12700" cap="flat">
          <a:noFill/>
          <a:miter lim="400000"/>
        </a:ln>
        <a:effectLst/>
      </xdr:spPr>
    </xdr:pic>
    <xdr:clientData/>
  </xdr:twoCellAnchor>
  <xdr:twoCellAnchor>
    <xdr:from>
      <xdr:col>0</xdr:col>
      <xdr:colOff>304800</xdr:colOff>
      <xdr:row>60</xdr:row>
      <xdr:rowOff>19048</xdr:rowOff>
    </xdr:from>
    <xdr:to>
      <xdr:col>0</xdr:col>
      <xdr:colOff>1276350</xdr:colOff>
      <xdr:row>60</xdr:row>
      <xdr:rowOff>1041460</xdr:rowOff>
    </xdr:to>
    <xdr:pic>
      <xdr:nvPicPr>
        <xdr:cNvPr id="13" name="Изображен." descr="Изображен.">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2"/>
        <a:stretch>
          <a:fillRect/>
        </a:stretch>
      </xdr:blipFill>
      <xdr:spPr>
        <a:xfrm>
          <a:off x="304800" y="76284453"/>
          <a:ext cx="971550" cy="1022413"/>
        </a:xfrm>
        <a:prstGeom prst="rect">
          <a:avLst/>
        </a:prstGeom>
        <a:ln w="12700" cap="flat">
          <a:noFill/>
          <a:miter lim="400000"/>
        </a:ln>
        <a:effectLst/>
      </xdr:spPr>
    </xdr:pic>
    <xdr:clientData/>
  </xdr:twoCellAnchor>
  <xdr:twoCellAnchor>
    <xdr:from>
      <xdr:col>0</xdr:col>
      <xdr:colOff>0</xdr:colOff>
      <xdr:row>69</xdr:row>
      <xdr:rowOff>48598</xdr:rowOff>
    </xdr:from>
    <xdr:to>
      <xdr:col>0</xdr:col>
      <xdr:colOff>1238250</xdr:colOff>
      <xdr:row>69</xdr:row>
      <xdr:rowOff>1295400</xdr:rowOff>
    </xdr:to>
    <xdr:pic>
      <xdr:nvPicPr>
        <xdr:cNvPr id="15" name="Изображен." descr="Изображен.">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3"/>
        <a:stretch>
          <a:fillRect/>
        </a:stretch>
      </xdr:blipFill>
      <xdr:spPr>
        <a:xfrm>
          <a:off x="0" y="80893623"/>
          <a:ext cx="1238250" cy="1246802"/>
        </a:xfrm>
        <a:prstGeom prst="rect">
          <a:avLst/>
        </a:prstGeom>
        <a:ln w="12700" cap="flat">
          <a:noFill/>
          <a:miter lim="400000"/>
        </a:ln>
        <a:effectLst/>
      </xdr:spPr>
    </xdr:pic>
    <xdr:clientData/>
  </xdr:twoCellAnchor>
  <xdr:twoCellAnchor>
    <xdr:from>
      <xdr:col>0</xdr:col>
      <xdr:colOff>0</xdr:colOff>
      <xdr:row>70</xdr:row>
      <xdr:rowOff>41206</xdr:rowOff>
    </xdr:from>
    <xdr:to>
      <xdr:col>0</xdr:col>
      <xdr:colOff>1184721</xdr:colOff>
      <xdr:row>70</xdr:row>
      <xdr:rowOff>1143000</xdr:rowOff>
    </xdr:to>
    <xdr:pic>
      <xdr:nvPicPr>
        <xdr:cNvPr id="16" name="Изображен." descr="Изображен.">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14"/>
        <a:stretch>
          <a:fillRect/>
        </a:stretch>
      </xdr:blipFill>
      <xdr:spPr>
        <a:xfrm>
          <a:off x="0" y="82238781"/>
          <a:ext cx="1184721" cy="1101794"/>
        </a:xfrm>
        <a:prstGeom prst="rect">
          <a:avLst/>
        </a:prstGeom>
        <a:ln w="12700" cap="flat">
          <a:noFill/>
          <a:miter lim="400000"/>
        </a:ln>
        <a:effectLst/>
      </xdr:spPr>
    </xdr:pic>
    <xdr:clientData/>
  </xdr:twoCellAnchor>
  <xdr:twoCellAnchor>
    <xdr:from>
      <xdr:col>0</xdr:col>
      <xdr:colOff>287312</xdr:colOff>
      <xdr:row>23</xdr:row>
      <xdr:rowOff>70643</xdr:rowOff>
    </xdr:from>
    <xdr:to>
      <xdr:col>0</xdr:col>
      <xdr:colOff>1548296</xdr:colOff>
      <xdr:row>24</xdr:row>
      <xdr:rowOff>29842</xdr:rowOff>
    </xdr:to>
    <xdr:pic>
      <xdr:nvPicPr>
        <xdr:cNvPr id="17" name="Изображен." descr="Изображен.">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5"/>
        <a:stretch>
          <a:fillRect/>
        </a:stretch>
      </xdr:blipFill>
      <xdr:spPr>
        <a:xfrm>
          <a:off x="287311" y="31165958"/>
          <a:ext cx="1260985" cy="1254600"/>
        </a:xfrm>
        <a:prstGeom prst="rect">
          <a:avLst/>
        </a:prstGeom>
        <a:ln w="12700" cap="flat">
          <a:noFill/>
          <a:miter lim="400000"/>
        </a:ln>
        <a:effectLst/>
      </xdr:spPr>
    </xdr:pic>
    <xdr:clientData/>
  </xdr:twoCellAnchor>
  <xdr:twoCellAnchor>
    <xdr:from>
      <xdr:col>0</xdr:col>
      <xdr:colOff>305048</xdr:colOff>
      <xdr:row>24</xdr:row>
      <xdr:rowOff>59319</xdr:rowOff>
    </xdr:from>
    <xdr:to>
      <xdr:col>0</xdr:col>
      <xdr:colOff>1500410</xdr:colOff>
      <xdr:row>25</xdr:row>
      <xdr:rowOff>368</xdr:rowOff>
    </xdr:to>
    <xdr:pic>
      <xdr:nvPicPr>
        <xdr:cNvPr id="18" name="Изображен." descr="Изображен.">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6"/>
        <a:stretch>
          <a:fillRect/>
        </a:stretch>
      </xdr:blipFill>
      <xdr:spPr>
        <a:xfrm>
          <a:off x="305047" y="32450034"/>
          <a:ext cx="1195363" cy="1188825"/>
        </a:xfrm>
        <a:prstGeom prst="rect">
          <a:avLst/>
        </a:prstGeom>
        <a:ln w="12700" cap="flat">
          <a:noFill/>
          <a:miter lim="400000"/>
        </a:ln>
        <a:effectLst/>
      </xdr:spPr>
    </xdr:pic>
    <xdr:clientData/>
  </xdr:twoCellAnchor>
  <xdr:twoCellAnchor>
    <xdr:from>
      <xdr:col>0</xdr:col>
      <xdr:colOff>258936</xdr:colOff>
      <xdr:row>25</xdr:row>
      <xdr:rowOff>78968</xdr:rowOff>
    </xdr:from>
    <xdr:to>
      <xdr:col>0</xdr:col>
      <xdr:colOff>1425922</xdr:colOff>
      <xdr:row>26</xdr:row>
      <xdr:rowOff>368</xdr:rowOff>
    </xdr:to>
    <xdr:pic>
      <xdr:nvPicPr>
        <xdr:cNvPr id="19" name="Изображен." descr="Изображен.">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17"/>
        <a:stretch>
          <a:fillRect/>
        </a:stretch>
      </xdr:blipFill>
      <xdr:spPr>
        <a:xfrm>
          <a:off x="258936" y="33717458"/>
          <a:ext cx="1166986" cy="1169176"/>
        </a:xfrm>
        <a:prstGeom prst="rect">
          <a:avLst/>
        </a:prstGeom>
        <a:ln w="12700" cap="flat">
          <a:noFill/>
          <a:miter lim="400000"/>
        </a:ln>
        <a:effectLst/>
      </xdr:spPr>
    </xdr:pic>
    <xdr:clientData/>
  </xdr:twoCellAnchor>
  <xdr:twoCellAnchor>
    <xdr:from>
      <xdr:col>0</xdr:col>
      <xdr:colOff>180900</xdr:colOff>
      <xdr:row>26</xdr:row>
      <xdr:rowOff>98095</xdr:rowOff>
    </xdr:from>
    <xdr:to>
      <xdr:col>0</xdr:col>
      <xdr:colOff>1367395</xdr:colOff>
      <xdr:row>27</xdr:row>
      <xdr:rowOff>29842</xdr:rowOff>
    </xdr:to>
    <xdr:pic>
      <xdr:nvPicPr>
        <xdr:cNvPr id="20" name="Изображен." descr="Изображен.">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18"/>
        <a:stretch>
          <a:fillRect/>
        </a:stretch>
      </xdr:blipFill>
      <xdr:spPr>
        <a:xfrm>
          <a:off x="180900" y="34984360"/>
          <a:ext cx="1186496" cy="1169998"/>
        </a:xfrm>
        <a:prstGeom prst="rect">
          <a:avLst/>
        </a:prstGeom>
        <a:ln w="12700" cap="flat">
          <a:noFill/>
          <a:miter lim="400000"/>
        </a:ln>
        <a:effectLst/>
      </xdr:spPr>
    </xdr:pic>
    <xdr:clientData/>
  </xdr:twoCellAnchor>
  <xdr:twoCellAnchor>
    <xdr:from>
      <xdr:col>0</xdr:col>
      <xdr:colOff>152524</xdr:colOff>
      <xdr:row>27</xdr:row>
      <xdr:rowOff>113846</xdr:rowOff>
    </xdr:from>
    <xdr:to>
      <xdr:col>0</xdr:col>
      <xdr:colOff>1365622</xdr:colOff>
      <xdr:row>27</xdr:row>
      <xdr:rowOff>1331846</xdr:rowOff>
    </xdr:to>
    <xdr:pic>
      <xdr:nvPicPr>
        <xdr:cNvPr id="21" name="Изображен." descr="Изображен.">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9"/>
        <a:stretch>
          <a:fillRect/>
        </a:stretch>
      </xdr:blipFill>
      <xdr:spPr>
        <a:xfrm>
          <a:off x="152523" y="36238361"/>
          <a:ext cx="1213099" cy="1218001"/>
        </a:xfrm>
        <a:prstGeom prst="rect">
          <a:avLst/>
        </a:prstGeom>
        <a:ln w="12700" cap="flat">
          <a:noFill/>
          <a:miter lim="400000"/>
        </a:ln>
        <a:effectLst/>
      </xdr:spPr>
    </xdr:pic>
    <xdr:clientData/>
  </xdr:twoCellAnchor>
  <xdr:twoCellAnchor>
    <xdr:from>
      <xdr:col>0</xdr:col>
      <xdr:colOff>56752</xdr:colOff>
      <xdr:row>29</xdr:row>
      <xdr:rowOff>193643</xdr:rowOff>
    </xdr:from>
    <xdr:to>
      <xdr:col>0</xdr:col>
      <xdr:colOff>1739838</xdr:colOff>
      <xdr:row>29</xdr:row>
      <xdr:rowOff>1449445</xdr:rowOff>
    </xdr:to>
    <xdr:pic>
      <xdr:nvPicPr>
        <xdr:cNvPr id="22" name="Изображен." descr="Изображен.">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0"/>
        <a:stretch>
          <a:fillRect/>
        </a:stretch>
      </xdr:blipFill>
      <xdr:spPr>
        <a:xfrm>
          <a:off x="56752" y="37985033"/>
          <a:ext cx="1683087" cy="1255803"/>
        </a:xfrm>
        <a:prstGeom prst="rect">
          <a:avLst/>
        </a:prstGeom>
        <a:ln w="12700" cap="flat">
          <a:noFill/>
          <a:miter lim="400000"/>
        </a:ln>
        <a:effectLst/>
      </xdr:spPr>
    </xdr:pic>
    <xdr:clientData/>
  </xdr:twoCellAnchor>
  <xdr:twoCellAnchor>
    <xdr:from>
      <xdr:col>0</xdr:col>
      <xdr:colOff>67394</xdr:colOff>
      <xdr:row>30</xdr:row>
      <xdr:rowOff>145866</xdr:rowOff>
    </xdr:from>
    <xdr:to>
      <xdr:col>0</xdr:col>
      <xdr:colOff>1787723</xdr:colOff>
      <xdr:row>30</xdr:row>
      <xdr:rowOff>1565469</xdr:rowOff>
    </xdr:to>
    <xdr:pic>
      <xdr:nvPicPr>
        <xdr:cNvPr id="23" name="Изображен." descr="Изображен.">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1"/>
        <a:stretch>
          <a:fillRect/>
        </a:stretch>
      </xdr:blipFill>
      <xdr:spPr>
        <a:xfrm>
          <a:off x="67394" y="39670806"/>
          <a:ext cx="1720330" cy="1419604"/>
        </a:xfrm>
        <a:prstGeom prst="rect">
          <a:avLst/>
        </a:prstGeom>
        <a:ln w="12700" cap="flat">
          <a:noFill/>
          <a:miter lim="400000"/>
        </a:ln>
        <a:effectLst/>
      </xdr:spPr>
    </xdr:pic>
    <xdr:clientData/>
  </xdr:twoCellAnchor>
  <xdr:twoCellAnchor>
    <xdr:from>
      <xdr:col>0</xdr:col>
      <xdr:colOff>8867</xdr:colOff>
      <xdr:row>31</xdr:row>
      <xdr:rowOff>48408</xdr:rowOff>
    </xdr:from>
    <xdr:to>
      <xdr:col>0</xdr:col>
      <xdr:colOff>1720328</xdr:colOff>
      <xdr:row>31</xdr:row>
      <xdr:rowOff>1353966</xdr:rowOff>
    </xdr:to>
    <xdr:pic>
      <xdr:nvPicPr>
        <xdr:cNvPr id="24" name="Изображен." descr="Изображен.">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2"/>
        <a:stretch>
          <a:fillRect/>
        </a:stretch>
      </xdr:blipFill>
      <xdr:spPr>
        <a:xfrm>
          <a:off x="8866" y="41306898"/>
          <a:ext cx="1711463" cy="1305559"/>
        </a:xfrm>
        <a:prstGeom prst="rect">
          <a:avLst/>
        </a:prstGeom>
        <a:ln w="12700" cap="flat">
          <a:noFill/>
          <a:miter lim="400000"/>
        </a:ln>
        <a:effectLst/>
      </xdr:spPr>
    </xdr:pic>
    <xdr:clientData/>
  </xdr:twoCellAnchor>
  <xdr:twoCellAnchor>
    <xdr:from>
      <xdr:col>0</xdr:col>
      <xdr:colOff>201327</xdr:colOff>
      <xdr:row>97</xdr:row>
      <xdr:rowOff>20873</xdr:rowOff>
    </xdr:from>
    <xdr:to>
      <xdr:col>0</xdr:col>
      <xdr:colOff>1157262</xdr:colOff>
      <xdr:row>97</xdr:row>
      <xdr:rowOff>887114</xdr:rowOff>
    </xdr:to>
    <xdr:pic>
      <xdr:nvPicPr>
        <xdr:cNvPr id="25" name="Изображен." descr="Изображен.">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3"/>
        <a:stretch>
          <a:fillRect/>
        </a:stretch>
      </xdr:blipFill>
      <xdr:spPr>
        <a:xfrm>
          <a:off x="201327" y="106313523"/>
          <a:ext cx="955936" cy="866242"/>
        </a:xfrm>
        <a:prstGeom prst="rect">
          <a:avLst/>
        </a:prstGeom>
        <a:ln w="12700" cap="flat">
          <a:noFill/>
          <a:miter lim="400000"/>
        </a:ln>
        <a:effectLst/>
      </xdr:spPr>
    </xdr:pic>
    <xdr:clientData/>
  </xdr:twoCellAnchor>
  <xdr:twoCellAnchor>
    <xdr:from>
      <xdr:col>0</xdr:col>
      <xdr:colOff>248294</xdr:colOff>
      <xdr:row>96</xdr:row>
      <xdr:rowOff>48617</xdr:rowOff>
    </xdr:from>
    <xdr:to>
      <xdr:col>0</xdr:col>
      <xdr:colOff>1252115</xdr:colOff>
      <xdr:row>96</xdr:row>
      <xdr:rowOff>941114</xdr:rowOff>
    </xdr:to>
    <xdr:pic>
      <xdr:nvPicPr>
        <xdr:cNvPr id="26" name="Изображен." descr="Изображен.">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4"/>
        <a:stretch>
          <a:fillRect/>
        </a:stretch>
      </xdr:blipFill>
      <xdr:spPr>
        <a:xfrm>
          <a:off x="248294" y="105388767"/>
          <a:ext cx="1003822" cy="892498"/>
        </a:xfrm>
        <a:prstGeom prst="rect">
          <a:avLst/>
        </a:prstGeom>
        <a:ln w="12700" cap="flat">
          <a:noFill/>
          <a:miter lim="400000"/>
        </a:ln>
        <a:effectLst/>
      </xdr:spPr>
    </xdr:pic>
    <xdr:clientData/>
  </xdr:twoCellAnchor>
  <xdr:twoCellAnchor>
    <xdr:from>
      <xdr:col>0</xdr:col>
      <xdr:colOff>239427</xdr:colOff>
      <xdr:row>98</xdr:row>
      <xdr:rowOff>59866</xdr:rowOff>
    </xdr:from>
    <xdr:to>
      <xdr:col>0</xdr:col>
      <xdr:colOff>1104900</xdr:colOff>
      <xdr:row>98</xdr:row>
      <xdr:rowOff>887387</xdr:rowOff>
    </xdr:to>
    <xdr:pic>
      <xdr:nvPicPr>
        <xdr:cNvPr id="27" name="Изображен." descr="Изображен.">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25"/>
        <a:stretch>
          <a:fillRect/>
        </a:stretch>
      </xdr:blipFill>
      <xdr:spPr>
        <a:xfrm>
          <a:off x="239427" y="107305016"/>
          <a:ext cx="865473" cy="827522"/>
        </a:xfrm>
        <a:prstGeom prst="rect">
          <a:avLst/>
        </a:prstGeom>
        <a:ln w="12700" cap="flat">
          <a:noFill/>
          <a:miter lim="400000"/>
        </a:ln>
        <a:effectLst/>
      </xdr:spPr>
    </xdr:pic>
    <xdr:clientData/>
  </xdr:twoCellAnchor>
  <xdr:twoCellAnchor>
    <xdr:from>
      <xdr:col>0</xdr:col>
      <xdr:colOff>305048</xdr:colOff>
      <xdr:row>101</xdr:row>
      <xdr:rowOff>105613</xdr:rowOff>
    </xdr:from>
    <xdr:to>
      <xdr:col>0</xdr:col>
      <xdr:colOff>1356754</xdr:colOff>
      <xdr:row>101</xdr:row>
      <xdr:rowOff>931287</xdr:rowOff>
    </xdr:to>
    <xdr:pic>
      <xdr:nvPicPr>
        <xdr:cNvPr id="28" name="Изображен." descr="Изображен.">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26"/>
        <a:stretch>
          <a:fillRect/>
        </a:stretch>
      </xdr:blipFill>
      <xdr:spPr>
        <a:xfrm>
          <a:off x="305047" y="109634858"/>
          <a:ext cx="1051707" cy="825675"/>
        </a:xfrm>
        <a:prstGeom prst="rect">
          <a:avLst/>
        </a:prstGeom>
        <a:ln w="12700" cap="flat">
          <a:noFill/>
          <a:miter lim="400000"/>
        </a:ln>
        <a:effectLst/>
      </xdr:spPr>
    </xdr:pic>
    <xdr:clientData/>
  </xdr:twoCellAnchor>
  <xdr:twoCellAnchor>
    <xdr:from>
      <xdr:col>0</xdr:col>
      <xdr:colOff>276671</xdr:colOff>
      <xdr:row>100</xdr:row>
      <xdr:rowOff>154255</xdr:rowOff>
    </xdr:from>
    <xdr:to>
      <xdr:col>0</xdr:col>
      <xdr:colOff>1260983</xdr:colOff>
      <xdr:row>100</xdr:row>
      <xdr:rowOff>988846</xdr:rowOff>
    </xdr:to>
    <xdr:pic>
      <xdr:nvPicPr>
        <xdr:cNvPr id="29" name="Изображен." descr="Изображен.">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27"/>
        <a:stretch>
          <a:fillRect/>
        </a:stretch>
      </xdr:blipFill>
      <xdr:spPr>
        <a:xfrm>
          <a:off x="276670" y="108664325"/>
          <a:ext cx="984314" cy="834592"/>
        </a:xfrm>
        <a:prstGeom prst="rect">
          <a:avLst/>
        </a:prstGeom>
        <a:ln w="12700" cap="flat">
          <a:noFill/>
          <a:miter lim="400000"/>
        </a:ln>
        <a:effectLst/>
      </xdr:spPr>
    </xdr:pic>
    <xdr:clientData/>
  </xdr:twoCellAnchor>
  <xdr:twoCellAnchor>
    <xdr:from>
      <xdr:col>0</xdr:col>
      <xdr:colOff>257621</xdr:colOff>
      <xdr:row>102</xdr:row>
      <xdr:rowOff>312410</xdr:rowOff>
    </xdr:from>
    <xdr:to>
      <xdr:col>0</xdr:col>
      <xdr:colOff>1252574</xdr:colOff>
      <xdr:row>104</xdr:row>
      <xdr:rowOff>818606</xdr:rowOff>
    </xdr:to>
    <xdr:pic>
      <xdr:nvPicPr>
        <xdr:cNvPr id="31" name="Изображен." descr="Изображен.">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28"/>
        <a:stretch>
          <a:fillRect/>
        </a:stretch>
      </xdr:blipFill>
      <xdr:spPr>
        <a:xfrm>
          <a:off x="257620" y="110803680"/>
          <a:ext cx="994955" cy="818617"/>
        </a:xfrm>
        <a:prstGeom prst="rect">
          <a:avLst/>
        </a:prstGeom>
        <a:ln w="12700" cap="flat">
          <a:noFill/>
          <a:miter lim="400000"/>
        </a:ln>
        <a:effectLst/>
      </xdr:spPr>
    </xdr:pic>
    <xdr:clientData/>
  </xdr:twoCellAnchor>
  <xdr:twoCellAnchor>
    <xdr:from>
      <xdr:col>0</xdr:col>
      <xdr:colOff>47885</xdr:colOff>
      <xdr:row>76</xdr:row>
      <xdr:rowOff>29847</xdr:rowOff>
    </xdr:from>
    <xdr:to>
      <xdr:col>0</xdr:col>
      <xdr:colOff>1615690</xdr:colOff>
      <xdr:row>76</xdr:row>
      <xdr:rowOff>1219356</xdr:rowOff>
    </xdr:to>
    <xdr:pic>
      <xdr:nvPicPr>
        <xdr:cNvPr id="32" name="Изображен." descr="Изображен.">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29"/>
        <a:stretch>
          <a:fillRect/>
        </a:stretch>
      </xdr:blipFill>
      <xdr:spPr>
        <a:xfrm>
          <a:off x="47885" y="87721442"/>
          <a:ext cx="1567806" cy="1189510"/>
        </a:xfrm>
        <a:prstGeom prst="rect">
          <a:avLst/>
        </a:prstGeom>
        <a:ln w="12700" cap="flat">
          <a:noFill/>
          <a:miter lim="400000"/>
        </a:ln>
        <a:effectLst/>
      </xdr:spPr>
    </xdr:pic>
    <xdr:clientData/>
  </xdr:twoCellAnchor>
  <xdr:twoCellAnchor>
    <xdr:from>
      <xdr:col>0</xdr:col>
      <xdr:colOff>39017</xdr:colOff>
      <xdr:row>77</xdr:row>
      <xdr:rowOff>70347</xdr:rowOff>
    </xdr:from>
    <xdr:to>
      <xdr:col>0</xdr:col>
      <xdr:colOff>1578446</xdr:colOff>
      <xdr:row>77</xdr:row>
      <xdr:rowOff>1249909</xdr:rowOff>
    </xdr:to>
    <xdr:pic>
      <xdr:nvPicPr>
        <xdr:cNvPr id="33" name="Изображен." descr="Изображен.">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30"/>
        <a:stretch>
          <a:fillRect/>
        </a:stretch>
      </xdr:blipFill>
      <xdr:spPr>
        <a:xfrm>
          <a:off x="39017" y="89000192"/>
          <a:ext cx="1539430" cy="1179563"/>
        </a:xfrm>
        <a:prstGeom prst="rect">
          <a:avLst/>
        </a:prstGeom>
        <a:ln w="12700" cap="flat">
          <a:noFill/>
          <a:miter lim="400000"/>
        </a:ln>
        <a:effectLst/>
      </xdr:spPr>
    </xdr:pic>
    <xdr:clientData/>
  </xdr:twoCellAnchor>
  <xdr:twoCellAnchor>
    <xdr:from>
      <xdr:col>0</xdr:col>
      <xdr:colOff>172032</xdr:colOff>
      <xdr:row>92</xdr:row>
      <xdr:rowOff>86914</xdr:rowOff>
    </xdr:from>
    <xdr:to>
      <xdr:col>0</xdr:col>
      <xdr:colOff>1080082</xdr:colOff>
      <xdr:row>92</xdr:row>
      <xdr:rowOff>1025840</xdr:rowOff>
    </xdr:to>
    <xdr:pic>
      <xdr:nvPicPr>
        <xdr:cNvPr id="34" name="Изображен." descr="Изображен.">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31"/>
        <a:stretch>
          <a:fillRect/>
        </a:stretch>
      </xdr:blipFill>
      <xdr:spPr>
        <a:xfrm>
          <a:off x="172032" y="102990569"/>
          <a:ext cx="908051" cy="938927"/>
        </a:xfrm>
        <a:prstGeom prst="rect">
          <a:avLst/>
        </a:prstGeom>
        <a:ln w="12700" cap="flat">
          <a:noFill/>
          <a:miter lim="400000"/>
        </a:ln>
        <a:effectLst/>
      </xdr:spPr>
    </xdr:pic>
    <xdr:clientData/>
  </xdr:twoCellAnchor>
  <xdr:twoCellAnchor>
    <xdr:from>
      <xdr:col>0</xdr:col>
      <xdr:colOff>219918</xdr:colOff>
      <xdr:row>93</xdr:row>
      <xdr:rowOff>85519</xdr:rowOff>
    </xdr:from>
    <xdr:to>
      <xdr:col>0</xdr:col>
      <xdr:colOff>1166986</xdr:colOff>
      <xdr:row>93</xdr:row>
      <xdr:rowOff>967970</xdr:rowOff>
    </xdr:to>
    <xdr:pic>
      <xdr:nvPicPr>
        <xdr:cNvPr id="35" name="Изображен." descr="Изображен.">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2"/>
        <a:stretch>
          <a:fillRect/>
        </a:stretch>
      </xdr:blipFill>
      <xdr:spPr>
        <a:xfrm>
          <a:off x="219917" y="104103599"/>
          <a:ext cx="947070" cy="882452"/>
        </a:xfrm>
        <a:prstGeom prst="rect">
          <a:avLst/>
        </a:prstGeom>
        <a:ln w="12700" cap="flat">
          <a:noFill/>
          <a:miter lim="400000"/>
        </a:ln>
        <a:effectLst/>
      </xdr:spPr>
    </xdr:pic>
    <xdr:clientData/>
  </xdr:twoCellAnchor>
  <xdr:twoCellAnchor>
    <xdr:from>
      <xdr:col>0</xdr:col>
      <xdr:colOff>172032</xdr:colOff>
      <xdr:row>90</xdr:row>
      <xdr:rowOff>116804</xdr:rowOff>
    </xdr:from>
    <xdr:to>
      <xdr:col>0</xdr:col>
      <xdr:colOff>1127968</xdr:colOff>
      <xdr:row>90</xdr:row>
      <xdr:rowOff>1114150</xdr:rowOff>
    </xdr:to>
    <xdr:pic>
      <xdr:nvPicPr>
        <xdr:cNvPr id="36" name="Изображен." descr="Изображен.">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33"/>
        <a:stretch>
          <a:fillRect/>
        </a:stretch>
      </xdr:blipFill>
      <xdr:spPr>
        <a:xfrm>
          <a:off x="172032" y="100648734"/>
          <a:ext cx="955936" cy="997347"/>
        </a:xfrm>
        <a:prstGeom prst="rect">
          <a:avLst/>
        </a:prstGeom>
        <a:ln w="12700" cap="flat">
          <a:noFill/>
          <a:miter lim="400000"/>
        </a:ln>
        <a:effectLst/>
      </xdr:spPr>
    </xdr:pic>
    <xdr:clientData/>
  </xdr:twoCellAnchor>
  <xdr:twoCellAnchor>
    <xdr:from>
      <xdr:col>0</xdr:col>
      <xdr:colOff>133015</xdr:colOff>
      <xdr:row>91</xdr:row>
      <xdr:rowOff>48926</xdr:rowOff>
    </xdr:from>
    <xdr:to>
      <xdr:col>0</xdr:col>
      <xdr:colOff>1088950</xdr:colOff>
      <xdr:row>91</xdr:row>
      <xdr:rowOff>1077626</xdr:rowOff>
    </xdr:to>
    <xdr:pic>
      <xdr:nvPicPr>
        <xdr:cNvPr id="37" name="Изображен." descr="Изображен.">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34"/>
        <a:stretch>
          <a:fillRect/>
        </a:stretch>
      </xdr:blipFill>
      <xdr:spPr>
        <a:xfrm>
          <a:off x="133015" y="101742906"/>
          <a:ext cx="955935" cy="1028701"/>
        </a:xfrm>
        <a:prstGeom prst="rect">
          <a:avLst/>
        </a:prstGeom>
        <a:ln w="12700" cap="flat">
          <a:noFill/>
          <a:miter lim="400000"/>
        </a:ln>
        <a:effectLst/>
      </xdr:spPr>
    </xdr:pic>
    <xdr:clientData/>
  </xdr:twoCellAnchor>
  <xdr:twoCellAnchor>
    <xdr:from>
      <xdr:col>0</xdr:col>
      <xdr:colOff>276671</xdr:colOff>
      <xdr:row>89</xdr:row>
      <xdr:rowOff>118149</xdr:rowOff>
    </xdr:from>
    <xdr:to>
      <xdr:col>0</xdr:col>
      <xdr:colOff>1060574</xdr:colOff>
      <xdr:row>89</xdr:row>
      <xdr:rowOff>972813</xdr:rowOff>
    </xdr:to>
    <xdr:pic>
      <xdr:nvPicPr>
        <xdr:cNvPr id="38" name="Изображен." descr="Изображен.">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35"/>
        <a:stretch>
          <a:fillRect/>
        </a:stretch>
      </xdr:blipFill>
      <xdr:spPr>
        <a:xfrm>
          <a:off x="276670" y="99630904"/>
          <a:ext cx="783905" cy="854665"/>
        </a:xfrm>
        <a:prstGeom prst="rect">
          <a:avLst/>
        </a:prstGeom>
        <a:ln w="12700" cap="flat">
          <a:noFill/>
          <a:miter lim="400000"/>
        </a:ln>
        <a:effectLst/>
      </xdr:spPr>
    </xdr:pic>
    <xdr:clientData/>
  </xdr:twoCellAnchor>
  <xdr:twoCellAnchor>
    <xdr:from>
      <xdr:col>0</xdr:col>
      <xdr:colOff>315689</xdr:colOff>
      <xdr:row>167</xdr:row>
      <xdr:rowOff>80062</xdr:rowOff>
    </xdr:from>
    <xdr:to>
      <xdr:col>0</xdr:col>
      <xdr:colOff>1232606</xdr:colOff>
      <xdr:row>168</xdr:row>
      <xdr:rowOff>24177</xdr:rowOff>
    </xdr:to>
    <xdr:pic>
      <xdr:nvPicPr>
        <xdr:cNvPr id="39" name="Изображен." descr="Изображен.">
          <a:extLst>
            <a:ext uri="{FF2B5EF4-FFF2-40B4-BE49-F238E27FC236}">
              <a16:creationId xmlns:a16="http://schemas.microsoft.com/office/drawing/2014/main" id="{00000000-0008-0000-0100-000027000000}"/>
            </a:ext>
          </a:extLst>
        </xdr:cNvPr>
        <xdr:cNvPicPr>
          <a:picLocks noChangeAspect="1"/>
        </xdr:cNvPicPr>
      </xdr:nvPicPr>
      <xdr:blipFill>
        <a:blip xmlns:r="http://schemas.openxmlformats.org/officeDocument/2006/relationships" r:embed="rId36"/>
        <a:stretch>
          <a:fillRect/>
        </a:stretch>
      </xdr:blipFill>
      <xdr:spPr>
        <a:xfrm>
          <a:off x="315688" y="186483042"/>
          <a:ext cx="916918" cy="1363341"/>
        </a:xfrm>
        <a:prstGeom prst="rect">
          <a:avLst/>
        </a:prstGeom>
        <a:ln w="12700" cap="flat">
          <a:noFill/>
          <a:miter lim="400000"/>
        </a:ln>
        <a:effectLst/>
      </xdr:spPr>
    </xdr:pic>
    <xdr:clientData/>
  </xdr:twoCellAnchor>
  <xdr:twoCellAnchor>
    <xdr:from>
      <xdr:col>0</xdr:col>
      <xdr:colOff>344065</xdr:colOff>
      <xdr:row>166</xdr:row>
      <xdr:rowOff>77172</xdr:rowOff>
    </xdr:from>
    <xdr:to>
      <xdr:col>0</xdr:col>
      <xdr:colOff>1291133</xdr:colOff>
      <xdr:row>166</xdr:row>
      <xdr:rowOff>1481390</xdr:rowOff>
    </xdr:to>
    <xdr:pic>
      <xdr:nvPicPr>
        <xdr:cNvPr id="40" name="Изображен." descr="Изображен.">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37"/>
        <a:stretch>
          <a:fillRect/>
        </a:stretch>
      </xdr:blipFill>
      <xdr:spPr>
        <a:xfrm>
          <a:off x="344064" y="184975202"/>
          <a:ext cx="947069" cy="1404219"/>
        </a:xfrm>
        <a:prstGeom prst="rect">
          <a:avLst/>
        </a:prstGeom>
        <a:ln w="12700" cap="flat">
          <a:noFill/>
          <a:miter lim="400000"/>
        </a:ln>
        <a:effectLst/>
      </xdr:spPr>
    </xdr:pic>
    <xdr:clientData/>
  </xdr:twoCellAnchor>
  <xdr:twoCellAnchor>
    <xdr:from>
      <xdr:col>0</xdr:col>
      <xdr:colOff>344065</xdr:colOff>
      <xdr:row>165</xdr:row>
      <xdr:rowOff>59771</xdr:rowOff>
    </xdr:from>
    <xdr:to>
      <xdr:col>0</xdr:col>
      <xdr:colOff>1339019</xdr:colOff>
      <xdr:row>166</xdr:row>
      <xdr:rowOff>11774</xdr:rowOff>
    </xdr:to>
    <xdr:pic>
      <xdr:nvPicPr>
        <xdr:cNvPr id="41" name="Изображен." descr="Изображен.">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38"/>
        <a:stretch>
          <a:fillRect/>
        </a:stretch>
      </xdr:blipFill>
      <xdr:spPr>
        <a:xfrm>
          <a:off x="344064" y="183433801"/>
          <a:ext cx="994955" cy="1476004"/>
        </a:xfrm>
        <a:prstGeom prst="rect">
          <a:avLst/>
        </a:prstGeom>
        <a:ln w="12700" cap="flat">
          <a:noFill/>
          <a:miter lim="400000"/>
        </a:ln>
        <a:effectLst/>
      </xdr:spPr>
    </xdr:pic>
    <xdr:clientData/>
  </xdr:twoCellAnchor>
  <xdr:twoCellAnchor>
    <xdr:from>
      <xdr:col>0</xdr:col>
      <xdr:colOff>448704</xdr:colOff>
      <xdr:row>174</xdr:row>
      <xdr:rowOff>48123</xdr:rowOff>
    </xdr:from>
    <xdr:to>
      <xdr:col>0</xdr:col>
      <xdr:colOff>1557163</xdr:colOff>
      <xdr:row>175</xdr:row>
      <xdr:rowOff>2011</xdr:rowOff>
    </xdr:to>
    <xdr:pic>
      <xdr:nvPicPr>
        <xdr:cNvPr id="42" name="Изображен." descr="Изображен.">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39"/>
        <a:stretch>
          <a:fillRect/>
        </a:stretch>
      </xdr:blipFill>
      <xdr:spPr>
        <a:xfrm>
          <a:off x="448704" y="188871088"/>
          <a:ext cx="1108459" cy="1125464"/>
        </a:xfrm>
        <a:prstGeom prst="rect">
          <a:avLst/>
        </a:prstGeom>
        <a:ln w="12700" cap="flat">
          <a:noFill/>
          <a:miter lim="400000"/>
        </a:ln>
        <a:effectLst/>
      </xdr:spPr>
    </xdr:pic>
    <xdr:clientData/>
  </xdr:twoCellAnchor>
  <xdr:twoCellAnchor>
    <xdr:from>
      <xdr:col>0</xdr:col>
      <xdr:colOff>324556</xdr:colOff>
      <xdr:row>164</xdr:row>
      <xdr:rowOff>78970</xdr:rowOff>
    </xdr:from>
    <xdr:to>
      <xdr:col>0</xdr:col>
      <xdr:colOff>1337245</xdr:colOff>
      <xdr:row>165</xdr:row>
      <xdr:rowOff>17467</xdr:rowOff>
    </xdr:to>
    <xdr:pic>
      <xdr:nvPicPr>
        <xdr:cNvPr id="43" name="Изображен." descr="Изображен.">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40"/>
        <a:stretch>
          <a:fillRect/>
        </a:stretch>
      </xdr:blipFill>
      <xdr:spPr>
        <a:xfrm>
          <a:off x="324555" y="181890900"/>
          <a:ext cx="1012691" cy="1500598"/>
        </a:xfrm>
        <a:prstGeom prst="rect">
          <a:avLst/>
        </a:prstGeom>
        <a:ln w="12700" cap="flat">
          <a:noFill/>
          <a:miter lim="400000"/>
        </a:ln>
        <a:effectLst/>
      </xdr:spPr>
    </xdr:pic>
    <xdr:clientData/>
  </xdr:twoCellAnchor>
  <xdr:twoCellAnchor>
    <xdr:from>
      <xdr:col>0</xdr:col>
      <xdr:colOff>344065</xdr:colOff>
      <xdr:row>163</xdr:row>
      <xdr:rowOff>107768</xdr:rowOff>
    </xdr:from>
    <xdr:to>
      <xdr:col>0</xdr:col>
      <xdr:colOff>1300001</xdr:colOff>
      <xdr:row>164</xdr:row>
      <xdr:rowOff>5772</xdr:rowOff>
    </xdr:to>
    <xdr:pic>
      <xdr:nvPicPr>
        <xdr:cNvPr id="44" name="Изображен." descr="Изображен.">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41"/>
        <a:stretch>
          <a:fillRect/>
        </a:stretch>
      </xdr:blipFill>
      <xdr:spPr>
        <a:xfrm>
          <a:off x="344064" y="180395698"/>
          <a:ext cx="955938" cy="1422005"/>
        </a:xfrm>
        <a:prstGeom prst="rect">
          <a:avLst/>
        </a:prstGeom>
        <a:ln w="12700" cap="flat">
          <a:noFill/>
          <a:miter lim="400000"/>
        </a:ln>
        <a:effectLst/>
      </xdr:spPr>
    </xdr:pic>
    <xdr:clientData/>
  </xdr:twoCellAnchor>
  <xdr:twoCellAnchor>
    <xdr:from>
      <xdr:col>0</xdr:col>
      <xdr:colOff>143656</xdr:colOff>
      <xdr:row>107</xdr:row>
      <xdr:rowOff>48455</xdr:rowOff>
    </xdr:from>
    <xdr:to>
      <xdr:col>0</xdr:col>
      <xdr:colOff>1300001</xdr:colOff>
      <xdr:row>107</xdr:row>
      <xdr:rowOff>1173757</xdr:rowOff>
    </xdr:to>
    <xdr:pic>
      <xdr:nvPicPr>
        <xdr:cNvPr id="45" name="Изображен." descr="Изображен.">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42"/>
        <a:stretch>
          <a:fillRect/>
        </a:stretch>
      </xdr:blipFill>
      <xdr:spPr>
        <a:xfrm>
          <a:off x="143655" y="112910180"/>
          <a:ext cx="1156347" cy="1125303"/>
        </a:xfrm>
        <a:prstGeom prst="rect">
          <a:avLst/>
        </a:prstGeom>
        <a:ln w="12700" cap="flat">
          <a:noFill/>
          <a:miter lim="400000"/>
        </a:ln>
        <a:effectLst/>
      </xdr:spPr>
    </xdr:pic>
    <xdr:clientData/>
  </xdr:twoCellAnchor>
  <xdr:twoCellAnchor>
    <xdr:from>
      <xdr:col>0</xdr:col>
      <xdr:colOff>133015</xdr:colOff>
      <xdr:row>109</xdr:row>
      <xdr:rowOff>105452</xdr:rowOff>
    </xdr:from>
    <xdr:to>
      <xdr:col>0</xdr:col>
      <xdr:colOff>1337245</xdr:colOff>
      <xdr:row>109</xdr:row>
      <xdr:rowOff>1102427</xdr:rowOff>
    </xdr:to>
    <xdr:pic>
      <xdr:nvPicPr>
        <xdr:cNvPr id="46" name="Изображен." descr="Изображен.">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43"/>
        <a:stretch>
          <a:fillRect/>
        </a:stretch>
      </xdr:blipFill>
      <xdr:spPr>
        <a:xfrm>
          <a:off x="133015" y="114460697"/>
          <a:ext cx="1204230" cy="996975"/>
        </a:xfrm>
        <a:prstGeom prst="rect">
          <a:avLst/>
        </a:prstGeom>
        <a:ln w="12700" cap="flat">
          <a:noFill/>
          <a:miter lim="400000"/>
        </a:ln>
        <a:effectLst/>
      </xdr:spPr>
    </xdr:pic>
    <xdr:clientData/>
  </xdr:twoCellAnchor>
  <xdr:twoCellAnchor>
    <xdr:from>
      <xdr:col>0</xdr:col>
      <xdr:colOff>104638</xdr:colOff>
      <xdr:row>110</xdr:row>
      <xdr:rowOff>67662</xdr:rowOff>
    </xdr:from>
    <xdr:to>
      <xdr:col>0</xdr:col>
      <xdr:colOff>1365622</xdr:colOff>
      <xdr:row>110</xdr:row>
      <xdr:rowOff>1121328</xdr:rowOff>
    </xdr:to>
    <xdr:pic>
      <xdr:nvPicPr>
        <xdr:cNvPr id="47" name="Изображен." descr="Изображен.">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44"/>
        <a:stretch>
          <a:fillRect/>
        </a:stretch>
      </xdr:blipFill>
      <xdr:spPr>
        <a:xfrm>
          <a:off x="104638" y="115623057"/>
          <a:ext cx="1260984" cy="1053667"/>
        </a:xfrm>
        <a:prstGeom prst="rect">
          <a:avLst/>
        </a:prstGeom>
        <a:ln w="12700" cap="flat">
          <a:noFill/>
          <a:miter lim="400000"/>
        </a:ln>
        <a:effectLst/>
      </xdr:spPr>
    </xdr:pic>
    <xdr:clientData/>
  </xdr:twoCellAnchor>
  <xdr:twoCellAnchor>
    <xdr:from>
      <xdr:col>0</xdr:col>
      <xdr:colOff>115279</xdr:colOff>
      <xdr:row>111</xdr:row>
      <xdr:rowOff>77112</xdr:rowOff>
    </xdr:from>
    <xdr:to>
      <xdr:col>0</xdr:col>
      <xdr:colOff>1376263</xdr:colOff>
      <xdr:row>111</xdr:row>
      <xdr:rowOff>1092976</xdr:rowOff>
    </xdr:to>
    <xdr:pic>
      <xdr:nvPicPr>
        <xdr:cNvPr id="48" name="Изображен." descr="Изображен.">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45"/>
        <a:stretch>
          <a:fillRect/>
        </a:stretch>
      </xdr:blipFill>
      <xdr:spPr>
        <a:xfrm>
          <a:off x="115278" y="116832657"/>
          <a:ext cx="1260985" cy="1015865"/>
        </a:xfrm>
        <a:prstGeom prst="rect">
          <a:avLst/>
        </a:prstGeom>
        <a:ln w="12700" cap="flat">
          <a:noFill/>
          <a:miter lim="400000"/>
        </a:ln>
        <a:effectLst/>
      </xdr:spPr>
    </xdr:pic>
    <xdr:clientData/>
  </xdr:twoCellAnchor>
  <xdr:twoCellAnchor>
    <xdr:from>
      <xdr:col>0</xdr:col>
      <xdr:colOff>104638</xdr:colOff>
      <xdr:row>114</xdr:row>
      <xdr:rowOff>124360</xdr:rowOff>
    </xdr:from>
    <xdr:to>
      <xdr:col>0</xdr:col>
      <xdr:colOff>1365622</xdr:colOff>
      <xdr:row>114</xdr:row>
      <xdr:rowOff>1083533</xdr:rowOff>
    </xdr:to>
    <xdr:pic>
      <xdr:nvPicPr>
        <xdr:cNvPr id="49" name="Изображен." descr="Изображен.">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46"/>
        <a:stretch>
          <a:fillRect/>
        </a:stretch>
      </xdr:blipFill>
      <xdr:spPr>
        <a:xfrm>
          <a:off x="104638" y="119592625"/>
          <a:ext cx="1260984" cy="959174"/>
        </a:xfrm>
        <a:prstGeom prst="rect">
          <a:avLst/>
        </a:prstGeom>
        <a:ln w="12700" cap="flat">
          <a:noFill/>
          <a:miter lim="400000"/>
        </a:ln>
        <a:effectLst/>
      </xdr:spPr>
    </xdr:pic>
    <xdr:clientData/>
  </xdr:twoCellAnchor>
  <xdr:twoCellAnchor>
    <xdr:from>
      <xdr:col>0</xdr:col>
      <xdr:colOff>172032</xdr:colOff>
      <xdr:row>115</xdr:row>
      <xdr:rowOff>114910</xdr:rowOff>
    </xdr:from>
    <xdr:to>
      <xdr:col>0</xdr:col>
      <xdr:colOff>1339019</xdr:colOff>
      <xdr:row>115</xdr:row>
      <xdr:rowOff>1064632</xdr:rowOff>
    </xdr:to>
    <xdr:pic>
      <xdr:nvPicPr>
        <xdr:cNvPr id="50" name="Изображен." descr="Изображен.">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47"/>
        <a:stretch>
          <a:fillRect/>
        </a:stretch>
      </xdr:blipFill>
      <xdr:spPr>
        <a:xfrm>
          <a:off x="172032" y="120783325"/>
          <a:ext cx="1166988" cy="949723"/>
        </a:xfrm>
        <a:prstGeom prst="rect">
          <a:avLst/>
        </a:prstGeom>
        <a:ln w="12700" cap="flat">
          <a:noFill/>
          <a:miter lim="400000"/>
        </a:ln>
        <a:effectLst/>
      </xdr:spPr>
    </xdr:pic>
    <xdr:clientData/>
  </xdr:twoCellAnchor>
  <xdr:twoCellAnchor>
    <xdr:from>
      <xdr:col>0</xdr:col>
      <xdr:colOff>248294</xdr:colOff>
      <xdr:row>119</xdr:row>
      <xdr:rowOff>67639</xdr:rowOff>
    </xdr:from>
    <xdr:to>
      <xdr:col>0</xdr:col>
      <xdr:colOff>1596180</xdr:colOff>
      <xdr:row>119</xdr:row>
      <xdr:rowOff>1163833</xdr:rowOff>
    </xdr:to>
    <xdr:pic>
      <xdr:nvPicPr>
        <xdr:cNvPr id="51" name="Изображен." descr="Изображен.">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48"/>
        <a:stretch>
          <a:fillRect/>
        </a:stretch>
      </xdr:blipFill>
      <xdr:spPr>
        <a:xfrm>
          <a:off x="248294" y="123448774"/>
          <a:ext cx="1347887" cy="1096195"/>
        </a:xfrm>
        <a:prstGeom prst="rect">
          <a:avLst/>
        </a:prstGeom>
        <a:ln w="12700" cap="flat">
          <a:noFill/>
          <a:miter lim="400000"/>
        </a:ln>
        <a:effectLst/>
      </xdr:spPr>
    </xdr:pic>
    <xdr:clientData/>
  </xdr:twoCellAnchor>
  <xdr:twoCellAnchor>
    <xdr:from>
      <xdr:col>0</xdr:col>
      <xdr:colOff>239427</xdr:colOff>
      <xdr:row>118</xdr:row>
      <xdr:rowOff>77090</xdr:rowOff>
    </xdr:from>
    <xdr:to>
      <xdr:col>0</xdr:col>
      <xdr:colOff>1587314</xdr:colOff>
      <xdr:row>118</xdr:row>
      <xdr:rowOff>1173284</xdr:rowOff>
    </xdr:to>
    <xdr:pic>
      <xdr:nvPicPr>
        <xdr:cNvPr id="52" name="Изображен." descr="Изображен.">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49"/>
        <a:stretch>
          <a:fillRect/>
        </a:stretch>
      </xdr:blipFill>
      <xdr:spPr>
        <a:xfrm>
          <a:off x="239427" y="122258075"/>
          <a:ext cx="1347887" cy="1096195"/>
        </a:xfrm>
        <a:prstGeom prst="rect">
          <a:avLst/>
        </a:prstGeom>
        <a:ln w="12700" cap="flat">
          <a:noFill/>
          <a:miter lim="400000"/>
        </a:ln>
        <a:effectLst/>
      </xdr:spPr>
    </xdr:pic>
    <xdr:clientData/>
  </xdr:twoCellAnchor>
  <xdr:twoCellAnchor>
    <xdr:from>
      <xdr:col>0</xdr:col>
      <xdr:colOff>219918</xdr:colOff>
      <xdr:row>126</xdr:row>
      <xdr:rowOff>59072</xdr:rowOff>
    </xdr:from>
    <xdr:to>
      <xdr:col>0</xdr:col>
      <xdr:colOff>1587314</xdr:colOff>
      <xdr:row>127</xdr:row>
      <xdr:rowOff>582</xdr:rowOff>
    </xdr:to>
    <xdr:pic>
      <xdr:nvPicPr>
        <xdr:cNvPr id="53" name="Изображен." descr="Изображен.">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50"/>
        <a:stretch>
          <a:fillRect/>
        </a:stretch>
      </xdr:blipFill>
      <xdr:spPr>
        <a:xfrm>
          <a:off x="219917" y="130084847"/>
          <a:ext cx="1367397" cy="1179761"/>
        </a:xfrm>
        <a:prstGeom prst="rect">
          <a:avLst/>
        </a:prstGeom>
        <a:ln w="12700" cap="flat">
          <a:noFill/>
          <a:miter lim="400000"/>
        </a:ln>
        <a:effectLst/>
      </xdr:spPr>
    </xdr:pic>
    <xdr:clientData/>
  </xdr:twoCellAnchor>
  <xdr:twoCellAnchor>
    <xdr:from>
      <xdr:col>0</xdr:col>
      <xdr:colOff>211050</xdr:colOff>
      <xdr:row>125</xdr:row>
      <xdr:rowOff>49026</xdr:rowOff>
    </xdr:from>
    <xdr:to>
      <xdr:col>0</xdr:col>
      <xdr:colOff>1615690</xdr:colOff>
      <xdr:row>125</xdr:row>
      <xdr:rowOff>1143421</xdr:rowOff>
    </xdr:to>
    <xdr:pic>
      <xdr:nvPicPr>
        <xdr:cNvPr id="54" name="Изображен." descr="Изображен.">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51"/>
        <a:stretch>
          <a:fillRect/>
        </a:stretch>
      </xdr:blipFill>
      <xdr:spPr>
        <a:xfrm>
          <a:off x="211050" y="128855601"/>
          <a:ext cx="1404641" cy="1094396"/>
        </a:xfrm>
        <a:prstGeom prst="rect">
          <a:avLst/>
        </a:prstGeom>
        <a:ln w="12700" cap="flat">
          <a:noFill/>
          <a:miter lim="400000"/>
        </a:ln>
        <a:effectLst/>
      </xdr:spPr>
    </xdr:pic>
    <xdr:clientData/>
  </xdr:twoCellAnchor>
  <xdr:twoCellAnchor>
    <xdr:from>
      <xdr:col>0</xdr:col>
      <xdr:colOff>124147</xdr:colOff>
      <xdr:row>148</xdr:row>
      <xdr:rowOff>29780</xdr:rowOff>
    </xdr:from>
    <xdr:to>
      <xdr:col>0</xdr:col>
      <xdr:colOff>1519919</xdr:colOff>
      <xdr:row>148</xdr:row>
      <xdr:rowOff>1430972</xdr:rowOff>
    </xdr:to>
    <xdr:pic>
      <xdr:nvPicPr>
        <xdr:cNvPr id="55" name="Изображен." descr="Изображен.">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52"/>
        <a:stretch>
          <a:fillRect/>
        </a:stretch>
      </xdr:blipFill>
      <xdr:spPr>
        <a:xfrm>
          <a:off x="124147" y="157709170"/>
          <a:ext cx="1395773" cy="1401193"/>
        </a:xfrm>
        <a:prstGeom prst="rect">
          <a:avLst/>
        </a:prstGeom>
        <a:ln w="12700" cap="flat">
          <a:noFill/>
          <a:miter lim="400000"/>
        </a:ln>
        <a:effectLst/>
      </xdr:spPr>
    </xdr:pic>
    <xdr:clientData/>
  </xdr:twoCellAnchor>
  <xdr:twoCellAnchor>
    <xdr:from>
      <xdr:col>0</xdr:col>
      <xdr:colOff>152524</xdr:colOff>
      <xdr:row>147</xdr:row>
      <xdr:rowOff>41178</xdr:rowOff>
    </xdr:from>
    <xdr:to>
      <xdr:col>0</xdr:col>
      <xdr:colOff>1472034</xdr:colOff>
      <xdr:row>147</xdr:row>
      <xdr:rowOff>1363578</xdr:rowOff>
    </xdr:to>
    <xdr:pic>
      <xdr:nvPicPr>
        <xdr:cNvPr id="56" name="Изображен." descr="Изображен.">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53"/>
        <a:stretch>
          <a:fillRect/>
        </a:stretch>
      </xdr:blipFill>
      <xdr:spPr>
        <a:xfrm>
          <a:off x="152523" y="156272768"/>
          <a:ext cx="1319511" cy="1322401"/>
        </a:xfrm>
        <a:prstGeom prst="rect">
          <a:avLst/>
        </a:prstGeom>
        <a:ln w="12700" cap="flat">
          <a:noFill/>
          <a:miter lim="400000"/>
        </a:ln>
        <a:effectLst/>
      </xdr:spPr>
    </xdr:pic>
    <xdr:clientData/>
  </xdr:twoCellAnchor>
  <xdr:twoCellAnchor>
    <xdr:from>
      <xdr:col>0</xdr:col>
      <xdr:colOff>28376</xdr:colOff>
      <xdr:row>150</xdr:row>
      <xdr:rowOff>40354</xdr:rowOff>
    </xdr:from>
    <xdr:to>
      <xdr:col>0</xdr:col>
      <xdr:colOff>1681311</xdr:colOff>
      <xdr:row>150</xdr:row>
      <xdr:rowOff>1325212</xdr:rowOff>
    </xdr:to>
    <xdr:pic>
      <xdr:nvPicPr>
        <xdr:cNvPr id="58" name="Изображен." descr="Изображен.">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54"/>
        <a:stretch>
          <a:fillRect/>
        </a:stretch>
      </xdr:blipFill>
      <xdr:spPr>
        <a:xfrm>
          <a:off x="28375" y="159546639"/>
          <a:ext cx="1652936" cy="1284859"/>
        </a:xfrm>
        <a:prstGeom prst="rect">
          <a:avLst/>
        </a:prstGeom>
        <a:ln w="12700" cap="flat">
          <a:noFill/>
          <a:miter lim="400000"/>
        </a:ln>
        <a:effectLst/>
      </xdr:spPr>
    </xdr:pic>
    <xdr:clientData/>
  </xdr:twoCellAnchor>
  <xdr:twoCellAnchor>
    <xdr:from>
      <xdr:col>0</xdr:col>
      <xdr:colOff>287312</xdr:colOff>
      <xdr:row>197</xdr:row>
      <xdr:rowOff>123036</xdr:rowOff>
    </xdr:from>
    <xdr:to>
      <xdr:col>0</xdr:col>
      <xdr:colOff>1271624</xdr:colOff>
      <xdr:row>197</xdr:row>
      <xdr:rowOff>1638280</xdr:rowOff>
    </xdr:to>
    <xdr:pic>
      <xdr:nvPicPr>
        <xdr:cNvPr id="60" name="Изображен." descr="Изображен.">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55"/>
        <a:stretch>
          <a:fillRect/>
        </a:stretch>
      </xdr:blipFill>
      <xdr:spPr>
        <a:xfrm>
          <a:off x="287311" y="214961316"/>
          <a:ext cx="984314" cy="1515245"/>
        </a:xfrm>
        <a:prstGeom prst="rect">
          <a:avLst/>
        </a:prstGeom>
        <a:ln w="12700" cap="flat">
          <a:noFill/>
          <a:miter lim="400000"/>
        </a:ln>
        <a:effectLst/>
      </xdr:spPr>
    </xdr:pic>
    <xdr:clientData/>
  </xdr:twoCellAnchor>
  <xdr:twoCellAnchor>
    <xdr:from>
      <xdr:col>0</xdr:col>
      <xdr:colOff>200409</xdr:colOff>
      <xdr:row>177</xdr:row>
      <xdr:rowOff>96686</xdr:rowOff>
    </xdr:from>
    <xdr:to>
      <xdr:col>0</xdr:col>
      <xdr:colOff>1576672</xdr:colOff>
      <xdr:row>177</xdr:row>
      <xdr:rowOff>1409747</xdr:rowOff>
    </xdr:to>
    <xdr:pic>
      <xdr:nvPicPr>
        <xdr:cNvPr id="61" name="Изображен." descr="Изображен.">
          <a:extLst>
            <a:ext uri="{FF2B5EF4-FFF2-40B4-BE49-F238E27FC236}">
              <a16:creationId xmlns:a16="http://schemas.microsoft.com/office/drawing/2014/main" id="{00000000-0008-0000-0100-00003D000000}"/>
            </a:ext>
          </a:extLst>
        </xdr:cNvPr>
        <xdr:cNvPicPr>
          <a:picLocks noChangeAspect="1"/>
        </xdr:cNvPicPr>
      </xdr:nvPicPr>
      <xdr:blipFill>
        <a:blip xmlns:r="http://schemas.openxmlformats.org/officeDocument/2006/relationships" r:embed="rId56"/>
        <a:stretch>
          <a:fillRect/>
        </a:stretch>
      </xdr:blipFill>
      <xdr:spPr>
        <a:xfrm>
          <a:off x="200409" y="191860971"/>
          <a:ext cx="1376263" cy="1313062"/>
        </a:xfrm>
        <a:prstGeom prst="rect">
          <a:avLst/>
        </a:prstGeom>
        <a:ln w="12700" cap="flat">
          <a:noFill/>
          <a:miter lim="400000"/>
        </a:ln>
        <a:effectLst/>
      </xdr:spPr>
    </xdr:pic>
    <xdr:clientData/>
  </xdr:twoCellAnchor>
  <xdr:twoCellAnchor>
    <xdr:from>
      <xdr:col>0</xdr:col>
      <xdr:colOff>211050</xdr:colOff>
      <xdr:row>176</xdr:row>
      <xdr:rowOff>87037</xdr:rowOff>
    </xdr:from>
    <xdr:to>
      <xdr:col>0</xdr:col>
      <xdr:colOff>1615690</xdr:colOff>
      <xdr:row>176</xdr:row>
      <xdr:rowOff>1429590</xdr:rowOff>
    </xdr:to>
    <xdr:pic>
      <xdr:nvPicPr>
        <xdr:cNvPr id="62" name="Изображен." descr="Изображен.">
          <a:extLst>
            <a:ext uri="{FF2B5EF4-FFF2-40B4-BE49-F238E27FC236}">
              <a16:creationId xmlns:a16="http://schemas.microsoft.com/office/drawing/2014/main" id="{00000000-0008-0000-0100-00003E000000}"/>
            </a:ext>
          </a:extLst>
        </xdr:cNvPr>
        <xdr:cNvPicPr>
          <a:picLocks noChangeAspect="1"/>
        </xdr:cNvPicPr>
      </xdr:nvPicPr>
      <xdr:blipFill>
        <a:blip xmlns:r="http://schemas.openxmlformats.org/officeDocument/2006/relationships" r:embed="rId57"/>
        <a:stretch>
          <a:fillRect/>
        </a:stretch>
      </xdr:blipFill>
      <xdr:spPr>
        <a:xfrm>
          <a:off x="211050" y="190393997"/>
          <a:ext cx="1404641" cy="1342554"/>
        </a:xfrm>
        <a:prstGeom prst="rect">
          <a:avLst/>
        </a:prstGeom>
        <a:ln w="12700" cap="flat">
          <a:noFill/>
          <a:miter lim="400000"/>
        </a:ln>
        <a:effectLst/>
      </xdr:spPr>
    </xdr:pic>
    <xdr:clientData/>
  </xdr:twoCellAnchor>
  <xdr:twoCellAnchor>
    <xdr:from>
      <xdr:col>0</xdr:col>
      <xdr:colOff>211050</xdr:colOff>
      <xdr:row>212</xdr:row>
      <xdr:rowOff>135126</xdr:rowOff>
    </xdr:from>
    <xdr:to>
      <xdr:col>0</xdr:col>
      <xdr:colOff>1090724</xdr:colOff>
      <xdr:row>212</xdr:row>
      <xdr:rowOff>892189</xdr:rowOff>
    </xdr:to>
    <xdr:pic>
      <xdr:nvPicPr>
        <xdr:cNvPr id="63" name="Изображен." descr="Изображен.">
          <a:extLst>
            <a:ext uri="{FF2B5EF4-FFF2-40B4-BE49-F238E27FC236}">
              <a16:creationId xmlns:a16="http://schemas.microsoft.com/office/drawing/2014/main" id="{00000000-0008-0000-0100-00003F000000}"/>
            </a:ext>
          </a:extLst>
        </xdr:cNvPr>
        <xdr:cNvPicPr>
          <a:picLocks noChangeAspect="1"/>
        </xdr:cNvPicPr>
      </xdr:nvPicPr>
      <xdr:blipFill>
        <a:blip xmlns:r="http://schemas.openxmlformats.org/officeDocument/2006/relationships" r:embed="rId58"/>
        <a:stretch>
          <a:fillRect/>
        </a:stretch>
      </xdr:blipFill>
      <xdr:spPr>
        <a:xfrm>
          <a:off x="211050" y="235262291"/>
          <a:ext cx="879675" cy="757064"/>
        </a:xfrm>
        <a:prstGeom prst="rect">
          <a:avLst/>
        </a:prstGeom>
        <a:ln w="12700" cap="flat">
          <a:noFill/>
          <a:miter lim="400000"/>
        </a:ln>
        <a:effectLst/>
      </xdr:spPr>
    </xdr:pic>
    <xdr:clientData/>
  </xdr:twoCellAnchor>
  <xdr:twoCellAnchor>
    <xdr:from>
      <xdr:col>0</xdr:col>
      <xdr:colOff>143656</xdr:colOff>
      <xdr:row>211</xdr:row>
      <xdr:rowOff>88790</xdr:rowOff>
    </xdr:from>
    <xdr:to>
      <xdr:col>0</xdr:col>
      <xdr:colOff>1204230</xdr:colOff>
      <xdr:row>211</xdr:row>
      <xdr:rowOff>934680</xdr:rowOff>
    </xdr:to>
    <xdr:pic>
      <xdr:nvPicPr>
        <xdr:cNvPr id="64" name="Изображен." descr="Изображен.">
          <a:extLst>
            <a:ext uri="{FF2B5EF4-FFF2-40B4-BE49-F238E27FC236}">
              <a16:creationId xmlns:a16="http://schemas.microsoft.com/office/drawing/2014/main" id="{00000000-0008-0000-0100-000040000000}"/>
            </a:ext>
          </a:extLst>
        </xdr:cNvPr>
        <xdr:cNvPicPr>
          <a:picLocks noChangeAspect="1"/>
        </xdr:cNvPicPr>
      </xdr:nvPicPr>
      <xdr:blipFill>
        <a:blip xmlns:r="http://schemas.openxmlformats.org/officeDocument/2006/relationships" r:embed="rId59"/>
        <a:stretch>
          <a:fillRect/>
        </a:stretch>
      </xdr:blipFill>
      <xdr:spPr>
        <a:xfrm>
          <a:off x="143655" y="234234880"/>
          <a:ext cx="1060576" cy="845891"/>
        </a:xfrm>
        <a:prstGeom prst="rect">
          <a:avLst/>
        </a:prstGeom>
        <a:ln w="12700" cap="flat">
          <a:noFill/>
          <a:miter lim="400000"/>
        </a:ln>
        <a:effectLst/>
      </xdr:spPr>
    </xdr:pic>
    <xdr:clientData/>
  </xdr:twoCellAnchor>
  <xdr:twoCellAnchor>
    <xdr:from>
      <xdr:col>0</xdr:col>
      <xdr:colOff>152524</xdr:colOff>
      <xdr:row>209</xdr:row>
      <xdr:rowOff>135126</xdr:rowOff>
    </xdr:from>
    <xdr:to>
      <xdr:col>0</xdr:col>
      <xdr:colOff>1184721</xdr:colOff>
      <xdr:row>209</xdr:row>
      <xdr:rowOff>903773</xdr:rowOff>
    </xdr:to>
    <xdr:pic>
      <xdr:nvPicPr>
        <xdr:cNvPr id="65" name="Изображен." descr="Изображен.">
          <a:extLst>
            <a:ext uri="{FF2B5EF4-FFF2-40B4-BE49-F238E27FC236}">
              <a16:creationId xmlns:a16="http://schemas.microsoft.com/office/drawing/2014/main" id="{00000000-0008-0000-0100-000041000000}"/>
            </a:ext>
          </a:extLst>
        </xdr:cNvPr>
        <xdr:cNvPicPr>
          <a:picLocks noChangeAspect="1"/>
        </xdr:cNvPicPr>
      </xdr:nvPicPr>
      <xdr:blipFill>
        <a:blip xmlns:r="http://schemas.openxmlformats.org/officeDocument/2006/relationships" r:embed="rId60"/>
        <a:stretch>
          <a:fillRect/>
        </a:stretch>
      </xdr:blipFill>
      <xdr:spPr>
        <a:xfrm>
          <a:off x="152523" y="232319066"/>
          <a:ext cx="1032198" cy="768648"/>
        </a:xfrm>
        <a:prstGeom prst="rect">
          <a:avLst/>
        </a:prstGeom>
        <a:ln w="12700" cap="flat">
          <a:noFill/>
          <a:miter lim="400000"/>
        </a:ln>
        <a:effectLst/>
      </xdr:spPr>
    </xdr:pic>
    <xdr:clientData/>
  </xdr:twoCellAnchor>
  <xdr:twoCellAnchor>
    <xdr:from>
      <xdr:col>0</xdr:col>
      <xdr:colOff>124147</xdr:colOff>
      <xdr:row>210</xdr:row>
      <xdr:rowOff>88790</xdr:rowOff>
    </xdr:from>
    <xdr:to>
      <xdr:col>0</xdr:col>
      <xdr:colOff>1184721</xdr:colOff>
      <xdr:row>210</xdr:row>
      <xdr:rowOff>896059</xdr:rowOff>
    </xdr:to>
    <xdr:pic>
      <xdr:nvPicPr>
        <xdr:cNvPr id="66" name="Изображен." descr="Изображен.">
          <a:extLst>
            <a:ext uri="{FF2B5EF4-FFF2-40B4-BE49-F238E27FC236}">
              <a16:creationId xmlns:a16="http://schemas.microsoft.com/office/drawing/2014/main" id="{00000000-0008-0000-0100-000042000000}"/>
            </a:ext>
          </a:extLst>
        </xdr:cNvPr>
        <xdr:cNvPicPr>
          <a:picLocks noChangeAspect="1"/>
        </xdr:cNvPicPr>
      </xdr:nvPicPr>
      <xdr:blipFill>
        <a:blip xmlns:r="http://schemas.openxmlformats.org/officeDocument/2006/relationships" r:embed="rId61"/>
        <a:stretch>
          <a:fillRect/>
        </a:stretch>
      </xdr:blipFill>
      <xdr:spPr>
        <a:xfrm>
          <a:off x="124147" y="233253805"/>
          <a:ext cx="1060575" cy="807270"/>
        </a:xfrm>
        <a:prstGeom prst="rect">
          <a:avLst/>
        </a:prstGeom>
        <a:ln w="12700" cap="flat">
          <a:noFill/>
          <a:miter lim="400000"/>
        </a:ln>
        <a:effectLst/>
      </xdr:spPr>
    </xdr:pic>
    <xdr:clientData/>
  </xdr:twoCellAnchor>
  <xdr:twoCellAnchor>
    <xdr:from>
      <xdr:col>0</xdr:col>
      <xdr:colOff>115279</xdr:colOff>
      <xdr:row>204</xdr:row>
      <xdr:rowOff>125357</xdr:rowOff>
    </xdr:from>
    <xdr:to>
      <xdr:col>0</xdr:col>
      <xdr:colOff>1291133</xdr:colOff>
      <xdr:row>204</xdr:row>
      <xdr:rowOff>1327591</xdr:rowOff>
    </xdr:to>
    <xdr:pic>
      <xdr:nvPicPr>
        <xdr:cNvPr id="67" name="Изображен." descr="Изображен.">
          <a:extLst>
            <a:ext uri="{FF2B5EF4-FFF2-40B4-BE49-F238E27FC236}">
              <a16:creationId xmlns:a16="http://schemas.microsoft.com/office/drawing/2014/main" id="{00000000-0008-0000-0100-000043000000}"/>
            </a:ext>
          </a:extLst>
        </xdr:cNvPr>
        <xdr:cNvPicPr>
          <a:picLocks noChangeAspect="1"/>
        </xdr:cNvPicPr>
      </xdr:nvPicPr>
      <xdr:blipFill>
        <a:blip xmlns:r="http://schemas.openxmlformats.org/officeDocument/2006/relationships" r:embed="rId62"/>
        <a:stretch>
          <a:fillRect/>
        </a:stretch>
      </xdr:blipFill>
      <xdr:spPr>
        <a:xfrm>
          <a:off x="115278" y="224757877"/>
          <a:ext cx="1175856" cy="1202235"/>
        </a:xfrm>
        <a:prstGeom prst="rect">
          <a:avLst/>
        </a:prstGeom>
        <a:ln w="12700" cap="flat">
          <a:noFill/>
          <a:miter lim="400000"/>
        </a:ln>
        <a:effectLst/>
      </xdr:spPr>
    </xdr:pic>
    <xdr:clientData/>
  </xdr:twoCellAnchor>
  <xdr:twoCellAnchor>
    <xdr:from>
      <xdr:col>0</xdr:col>
      <xdr:colOff>47885</xdr:colOff>
      <xdr:row>205</xdr:row>
      <xdr:rowOff>96435</xdr:rowOff>
    </xdr:from>
    <xdr:to>
      <xdr:col>0</xdr:col>
      <xdr:colOff>1347886</xdr:colOff>
      <xdr:row>205</xdr:row>
      <xdr:rowOff>1390297</xdr:rowOff>
    </xdr:to>
    <xdr:pic>
      <xdr:nvPicPr>
        <xdr:cNvPr id="68" name="Изображен." descr="Изображен.">
          <a:extLst>
            <a:ext uri="{FF2B5EF4-FFF2-40B4-BE49-F238E27FC236}">
              <a16:creationId xmlns:a16="http://schemas.microsoft.com/office/drawing/2014/main" id="{00000000-0008-0000-0100-000044000000}"/>
            </a:ext>
          </a:extLst>
        </xdr:cNvPr>
        <xdr:cNvPicPr>
          <a:picLocks noChangeAspect="1"/>
        </xdr:cNvPicPr>
      </xdr:nvPicPr>
      <xdr:blipFill>
        <a:blip xmlns:r="http://schemas.openxmlformats.org/officeDocument/2006/relationships" r:embed="rId63"/>
        <a:stretch>
          <a:fillRect/>
        </a:stretch>
      </xdr:blipFill>
      <xdr:spPr>
        <a:xfrm>
          <a:off x="47885" y="226062455"/>
          <a:ext cx="1300002" cy="1293863"/>
        </a:xfrm>
        <a:prstGeom prst="rect">
          <a:avLst/>
        </a:prstGeom>
        <a:ln w="12700" cap="flat">
          <a:noFill/>
          <a:miter lim="400000"/>
        </a:ln>
        <a:effectLst/>
      </xdr:spPr>
    </xdr:pic>
    <xdr:clientData/>
  </xdr:twoCellAnchor>
  <xdr:twoCellAnchor>
    <xdr:from>
      <xdr:col>0</xdr:col>
      <xdr:colOff>56752</xdr:colOff>
      <xdr:row>206</xdr:row>
      <xdr:rowOff>156066</xdr:rowOff>
    </xdr:from>
    <xdr:to>
      <xdr:col>0</xdr:col>
      <xdr:colOff>1260983</xdr:colOff>
      <xdr:row>206</xdr:row>
      <xdr:rowOff>1354529</xdr:rowOff>
    </xdr:to>
    <xdr:pic>
      <xdr:nvPicPr>
        <xdr:cNvPr id="69" name="Изображен." descr="Изображен.">
          <a:extLst>
            <a:ext uri="{FF2B5EF4-FFF2-40B4-BE49-F238E27FC236}">
              <a16:creationId xmlns:a16="http://schemas.microsoft.com/office/drawing/2014/main" id="{00000000-0008-0000-0100-000045000000}"/>
            </a:ext>
          </a:extLst>
        </xdr:cNvPr>
        <xdr:cNvPicPr>
          <a:picLocks noChangeAspect="1"/>
        </xdr:cNvPicPr>
      </xdr:nvPicPr>
      <xdr:blipFill>
        <a:blip xmlns:r="http://schemas.openxmlformats.org/officeDocument/2006/relationships" r:embed="rId64"/>
        <a:stretch>
          <a:fillRect/>
        </a:stretch>
      </xdr:blipFill>
      <xdr:spPr>
        <a:xfrm>
          <a:off x="56752" y="227636561"/>
          <a:ext cx="1204231" cy="1198464"/>
        </a:xfrm>
        <a:prstGeom prst="rect">
          <a:avLst/>
        </a:prstGeom>
        <a:ln w="12700" cap="flat">
          <a:noFill/>
          <a:miter lim="400000"/>
        </a:ln>
        <a:effectLst/>
      </xdr:spPr>
    </xdr:pic>
    <xdr:clientData/>
  </xdr:twoCellAnchor>
  <xdr:twoCellAnchor>
    <xdr:from>
      <xdr:col>0</xdr:col>
      <xdr:colOff>244645</xdr:colOff>
      <xdr:row>207</xdr:row>
      <xdr:rowOff>51954</xdr:rowOff>
    </xdr:from>
    <xdr:to>
      <xdr:col>0</xdr:col>
      <xdr:colOff>1349593</xdr:colOff>
      <xdr:row>207</xdr:row>
      <xdr:rowOff>1143000</xdr:rowOff>
    </xdr:to>
    <xdr:pic>
      <xdr:nvPicPr>
        <xdr:cNvPr id="70" name="Изображен." descr="Изображен.">
          <a:extLst>
            <a:ext uri="{FF2B5EF4-FFF2-40B4-BE49-F238E27FC236}">
              <a16:creationId xmlns:a16="http://schemas.microsoft.com/office/drawing/2014/main" id="{00000000-0008-0000-0100-000046000000}"/>
            </a:ext>
          </a:extLst>
        </xdr:cNvPr>
        <xdr:cNvPicPr>
          <a:picLocks noChangeAspect="1"/>
        </xdr:cNvPicPr>
      </xdr:nvPicPr>
      <xdr:blipFill>
        <a:blip xmlns:r="http://schemas.openxmlformats.org/officeDocument/2006/relationships" r:embed="rId65"/>
        <a:stretch>
          <a:fillRect/>
        </a:stretch>
      </xdr:blipFill>
      <xdr:spPr>
        <a:xfrm>
          <a:off x="244645" y="229673727"/>
          <a:ext cx="1104948" cy="1091046"/>
        </a:xfrm>
        <a:prstGeom prst="rect">
          <a:avLst/>
        </a:prstGeom>
        <a:ln w="12700" cap="flat">
          <a:noFill/>
          <a:miter lim="400000"/>
        </a:ln>
        <a:effectLst/>
      </xdr:spPr>
    </xdr:pic>
    <xdr:clientData/>
  </xdr:twoCellAnchor>
  <xdr:twoCellAnchor>
    <xdr:from>
      <xdr:col>0</xdr:col>
      <xdr:colOff>0</xdr:colOff>
      <xdr:row>208</xdr:row>
      <xdr:rowOff>0</xdr:rowOff>
    </xdr:from>
    <xdr:to>
      <xdr:col>0</xdr:col>
      <xdr:colOff>1300001</xdr:colOff>
      <xdr:row>208</xdr:row>
      <xdr:rowOff>2351</xdr:rowOff>
    </xdr:to>
    <xdr:pic>
      <xdr:nvPicPr>
        <xdr:cNvPr id="71" name="Изображен." descr="Изображен.">
          <a:extLst>
            <a:ext uri="{FF2B5EF4-FFF2-40B4-BE49-F238E27FC236}">
              <a16:creationId xmlns:a16="http://schemas.microsoft.com/office/drawing/2014/main" id="{00000000-0008-0000-0100-000047000000}"/>
            </a:ext>
          </a:extLst>
        </xdr:cNvPr>
        <xdr:cNvPicPr>
          <a:picLocks noChangeAspect="1"/>
        </xdr:cNvPicPr>
      </xdr:nvPicPr>
      <xdr:blipFill>
        <a:blip xmlns:r="http://schemas.openxmlformats.org/officeDocument/2006/relationships" r:embed="rId66"/>
        <a:stretch>
          <a:fillRect/>
        </a:stretch>
      </xdr:blipFill>
      <xdr:spPr>
        <a:xfrm>
          <a:off x="0" y="236780490"/>
          <a:ext cx="1300001" cy="1312225"/>
        </a:xfrm>
        <a:prstGeom prst="rect">
          <a:avLst/>
        </a:prstGeom>
        <a:ln w="12700" cap="flat">
          <a:noFill/>
          <a:miter lim="400000"/>
        </a:ln>
        <a:effectLst/>
      </xdr:spPr>
    </xdr:pic>
    <xdr:clientData/>
  </xdr:twoCellAnchor>
  <xdr:twoCellAnchor>
    <xdr:from>
      <xdr:col>0</xdr:col>
      <xdr:colOff>400818</xdr:colOff>
      <xdr:row>221</xdr:row>
      <xdr:rowOff>88428</xdr:rowOff>
    </xdr:from>
    <xdr:to>
      <xdr:col>0</xdr:col>
      <xdr:colOff>1193589</xdr:colOff>
      <xdr:row>221</xdr:row>
      <xdr:rowOff>1048444</xdr:rowOff>
    </xdr:to>
    <xdr:pic>
      <xdr:nvPicPr>
        <xdr:cNvPr id="72" name="Изображен." descr="Изображен.">
          <a:extLst>
            <a:ext uri="{FF2B5EF4-FFF2-40B4-BE49-F238E27FC236}">
              <a16:creationId xmlns:a16="http://schemas.microsoft.com/office/drawing/2014/main" id="{00000000-0008-0000-0100-000048000000}"/>
            </a:ext>
          </a:extLst>
        </xdr:cNvPr>
        <xdr:cNvPicPr>
          <a:picLocks noChangeAspect="1"/>
        </xdr:cNvPicPr>
      </xdr:nvPicPr>
      <xdr:blipFill>
        <a:blip xmlns:r="http://schemas.openxmlformats.org/officeDocument/2006/relationships" r:embed="rId67"/>
        <a:stretch>
          <a:fillRect/>
        </a:stretch>
      </xdr:blipFill>
      <xdr:spPr>
        <a:xfrm>
          <a:off x="400818" y="243283903"/>
          <a:ext cx="792771" cy="960017"/>
        </a:xfrm>
        <a:prstGeom prst="rect">
          <a:avLst/>
        </a:prstGeom>
        <a:ln w="12700" cap="flat">
          <a:noFill/>
          <a:miter lim="400000"/>
        </a:ln>
        <a:effectLst/>
      </xdr:spPr>
    </xdr:pic>
    <xdr:clientData/>
  </xdr:twoCellAnchor>
  <xdr:twoCellAnchor>
    <xdr:from>
      <xdr:col>0</xdr:col>
      <xdr:colOff>363574</xdr:colOff>
      <xdr:row>84</xdr:row>
      <xdr:rowOff>67364</xdr:rowOff>
    </xdr:from>
    <xdr:to>
      <xdr:col>0</xdr:col>
      <xdr:colOff>1071215</xdr:colOff>
      <xdr:row>84</xdr:row>
      <xdr:rowOff>922363</xdr:rowOff>
    </xdr:to>
    <xdr:pic>
      <xdr:nvPicPr>
        <xdr:cNvPr id="73" name="Изображен." descr="Изображен.">
          <a:extLst>
            <a:ext uri="{FF2B5EF4-FFF2-40B4-BE49-F238E27FC236}">
              <a16:creationId xmlns:a16="http://schemas.microsoft.com/office/drawing/2014/main" id="{00000000-0008-0000-0100-000049000000}"/>
            </a:ext>
          </a:extLst>
        </xdr:cNvPr>
        <xdr:cNvPicPr>
          <a:picLocks noChangeAspect="1"/>
        </xdr:cNvPicPr>
      </xdr:nvPicPr>
      <xdr:blipFill>
        <a:blip xmlns:r="http://schemas.openxmlformats.org/officeDocument/2006/relationships" r:embed="rId68"/>
        <a:stretch>
          <a:fillRect/>
        </a:stretch>
      </xdr:blipFill>
      <xdr:spPr>
        <a:xfrm>
          <a:off x="363574" y="95455159"/>
          <a:ext cx="707642" cy="855000"/>
        </a:xfrm>
        <a:prstGeom prst="rect">
          <a:avLst/>
        </a:prstGeom>
        <a:ln w="12700" cap="flat">
          <a:noFill/>
          <a:miter lim="400000"/>
        </a:ln>
        <a:effectLst/>
      </xdr:spPr>
    </xdr:pic>
    <xdr:clientData/>
  </xdr:twoCellAnchor>
  <xdr:twoCellAnchor>
    <xdr:from>
      <xdr:col>0</xdr:col>
      <xdr:colOff>324556</xdr:colOff>
      <xdr:row>85</xdr:row>
      <xdr:rowOff>97365</xdr:rowOff>
    </xdr:from>
    <xdr:to>
      <xdr:col>0</xdr:col>
      <xdr:colOff>1041065</xdr:colOff>
      <xdr:row>85</xdr:row>
      <xdr:rowOff>941115</xdr:rowOff>
    </xdr:to>
    <xdr:pic>
      <xdr:nvPicPr>
        <xdr:cNvPr id="74" name="Изображен." descr="Изображен.">
          <a:extLst>
            <a:ext uri="{FF2B5EF4-FFF2-40B4-BE49-F238E27FC236}">
              <a16:creationId xmlns:a16="http://schemas.microsoft.com/office/drawing/2014/main" id="{00000000-0008-0000-0100-00004A000000}"/>
            </a:ext>
          </a:extLst>
        </xdr:cNvPr>
        <xdr:cNvPicPr>
          <a:picLocks noChangeAspect="1"/>
        </xdr:cNvPicPr>
      </xdr:nvPicPr>
      <xdr:blipFill>
        <a:blip xmlns:r="http://schemas.openxmlformats.org/officeDocument/2006/relationships" r:embed="rId69"/>
        <a:stretch>
          <a:fillRect/>
        </a:stretch>
      </xdr:blipFill>
      <xdr:spPr>
        <a:xfrm>
          <a:off x="324555" y="96437660"/>
          <a:ext cx="716511" cy="843751"/>
        </a:xfrm>
        <a:prstGeom prst="rect">
          <a:avLst/>
        </a:prstGeom>
        <a:ln w="12700" cap="flat">
          <a:noFill/>
          <a:miter lim="400000"/>
        </a:ln>
        <a:effectLst/>
      </xdr:spPr>
    </xdr:pic>
    <xdr:clientData/>
  </xdr:twoCellAnchor>
  <xdr:twoCellAnchor>
    <xdr:from>
      <xdr:col>0</xdr:col>
      <xdr:colOff>344065</xdr:colOff>
      <xdr:row>86</xdr:row>
      <xdr:rowOff>48618</xdr:rowOff>
    </xdr:from>
    <xdr:to>
      <xdr:col>0</xdr:col>
      <xdr:colOff>1071215</xdr:colOff>
      <xdr:row>86</xdr:row>
      <xdr:rowOff>911114</xdr:rowOff>
    </xdr:to>
    <xdr:pic>
      <xdr:nvPicPr>
        <xdr:cNvPr id="75" name="Изображен." descr="Изображен.">
          <a:extLst>
            <a:ext uri="{FF2B5EF4-FFF2-40B4-BE49-F238E27FC236}">
              <a16:creationId xmlns:a16="http://schemas.microsoft.com/office/drawing/2014/main" id="{00000000-0008-0000-0100-00004B000000}"/>
            </a:ext>
          </a:extLst>
        </xdr:cNvPr>
        <xdr:cNvPicPr>
          <a:picLocks noChangeAspect="1"/>
        </xdr:cNvPicPr>
      </xdr:nvPicPr>
      <xdr:blipFill>
        <a:blip xmlns:r="http://schemas.openxmlformats.org/officeDocument/2006/relationships" r:embed="rId70"/>
        <a:stretch>
          <a:fillRect/>
        </a:stretch>
      </xdr:blipFill>
      <xdr:spPr>
        <a:xfrm>
          <a:off x="344064" y="97341413"/>
          <a:ext cx="727152" cy="862497"/>
        </a:xfrm>
        <a:prstGeom prst="rect">
          <a:avLst/>
        </a:prstGeom>
        <a:ln w="12700" cap="flat">
          <a:noFill/>
          <a:miter lim="400000"/>
        </a:ln>
        <a:effectLst/>
      </xdr:spPr>
    </xdr:pic>
    <xdr:clientData/>
  </xdr:twoCellAnchor>
  <xdr:twoCellAnchor>
    <xdr:from>
      <xdr:col>0</xdr:col>
      <xdr:colOff>258936</xdr:colOff>
      <xdr:row>87</xdr:row>
      <xdr:rowOff>86265</xdr:rowOff>
    </xdr:from>
    <xdr:to>
      <xdr:col>0</xdr:col>
      <xdr:colOff>1147477</xdr:colOff>
      <xdr:row>87</xdr:row>
      <xdr:rowOff>902184</xdr:rowOff>
    </xdr:to>
    <xdr:pic>
      <xdr:nvPicPr>
        <xdr:cNvPr id="76" name="Изображен." descr="Изображен.">
          <a:extLst>
            <a:ext uri="{FF2B5EF4-FFF2-40B4-BE49-F238E27FC236}">
              <a16:creationId xmlns:a16="http://schemas.microsoft.com/office/drawing/2014/main" id="{00000000-0008-0000-0100-00004C000000}"/>
            </a:ext>
          </a:extLst>
        </xdr:cNvPr>
        <xdr:cNvPicPr>
          <a:picLocks noChangeAspect="1"/>
        </xdr:cNvPicPr>
      </xdr:nvPicPr>
      <xdr:blipFill>
        <a:blip xmlns:r="http://schemas.openxmlformats.org/officeDocument/2006/relationships" r:embed="rId71"/>
        <a:stretch>
          <a:fillRect/>
        </a:stretch>
      </xdr:blipFill>
      <xdr:spPr>
        <a:xfrm>
          <a:off x="258936" y="98331560"/>
          <a:ext cx="888541" cy="815920"/>
        </a:xfrm>
        <a:prstGeom prst="rect">
          <a:avLst/>
        </a:prstGeom>
        <a:ln w="12700" cap="flat">
          <a:noFill/>
          <a:miter lim="400000"/>
        </a:ln>
        <a:effectLst/>
      </xdr:spPr>
    </xdr:pic>
    <xdr:clientData/>
  </xdr:twoCellAnchor>
  <xdr:twoCellAnchor>
    <xdr:from>
      <xdr:col>0</xdr:col>
      <xdr:colOff>163165</xdr:colOff>
      <xdr:row>33</xdr:row>
      <xdr:rowOff>209282</xdr:rowOff>
    </xdr:from>
    <xdr:to>
      <xdr:col>0</xdr:col>
      <xdr:colOff>1674217</xdr:colOff>
      <xdr:row>33</xdr:row>
      <xdr:rowOff>1545781</xdr:rowOff>
    </xdr:to>
    <xdr:pic>
      <xdr:nvPicPr>
        <xdr:cNvPr id="77" name="Изображен." descr="Изображен.">
          <a:extLst>
            <a:ext uri="{FF2B5EF4-FFF2-40B4-BE49-F238E27FC236}">
              <a16:creationId xmlns:a16="http://schemas.microsoft.com/office/drawing/2014/main" id="{00000000-0008-0000-0100-00004D000000}"/>
            </a:ext>
          </a:extLst>
        </xdr:cNvPr>
        <xdr:cNvPicPr>
          <a:picLocks noChangeAspect="1"/>
        </xdr:cNvPicPr>
      </xdr:nvPicPr>
      <xdr:blipFill>
        <a:blip xmlns:r="http://schemas.openxmlformats.org/officeDocument/2006/relationships" r:embed="rId72"/>
        <a:stretch>
          <a:fillRect/>
        </a:stretch>
      </xdr:blipFill>
      <xdr:spPr>
        <a:xfrm>
          <a:off x="163165" y="43372772"/>
          <a:ext cx="1511052" cy="1336499"/>
        </a:xfrm>
        <a:prstGeom prst="rect">
          <a:avLst/>
        </a:prstGeom>
        <a:ln w="12700" cap="flat">
          <a:noFill/>
          <a:miter lim="400000"/>
        </a:ln>
        <a:effectLst/>
      </xdr:spPr>
    </xdr:pic>
    <xdr:clientData/>
  </xdr:twoCellAnchor>
  <xdr:twoCellAnchor>
    <xdr:from>
      <xdr:col>0</xdr:col>
      <xdr:colOff>172032</xdr:colOff>
      <xdr:row>34</xdr:row>
      <xdr:rowOff>88322</xdr:rowOff>
    </xdr:from>
    <xdr:to>
      <xdr:col>0</xdr:col>
      <xdr:colOff>1729196</xdr:colOff>
      <xdr:row>34</xdr:row>
      <xdr:rowOff>1498277</xdr:rowOff>
    </xdr:to>
    <xdr:pic>
      <xdr:nvPicPr>
        <xdr:cNvPr id="78" name="Изображен." descr="Изображен.">
          <a:extLst>
            <a:ext uri="{FF2B5EF4-FFF2-40B4-BE49-F238E27FC236}">
              <a16:creationId xmlns:a16="http://schemas.microsoft.com/office/drawing/2014/main" id="{00000000-0008-0000-0100-00004E000000}"/>
            </a:ext>
          </a:extLst>
        </xdr:cNvPr>
        <xdr:cNvPicPr>
          <a:picLocks noChangeAspect="1"/>
        </xdr:cNvPicPr>
      </xdr:nvPicPr>
      <xdr:blipFill>
        <a:blip xmlns:r="http://schemas.openxmlformats.org/officeDocument/2006/relationships" r:embed="rId73"/>
        <a:stretch>
          <a:fillRect/>
        </a:stretch>
      </xdr:blipFill>
      <xdr:spPr>
        <a:xfrm>
          <a:off x="172032" y="44823437"/>
          <a:ext cx="1557164" cy="1409955"/>
        </a:xfrm>
        <a:prstGeom prst="rect">
          <a:avLst/>
        </a:prstGeom>
        <a:ln w="12700" cap="flat">
          <a:noFill/>
          <a:miter lim="400000"/>
        </a:ln>
        <a:effectLst/>
      </xdr:spPr>
    </xdr:pic>
    <xdr:clientData/>
  </xdr:twoCellAnchor>
  <xdr:twoCellAnchor>
    <xdr:from>
      <xdr:col>0</xdr:col>
      <xdr:colOff>124147</xdr:colOff>
      <xdr:row>122</xdr:row>
      <xdr:rowOff>124338</xdr:rowOff>
    </xdr:from>
    <xdr:to>
      <xdr:col>0</xdr:col>
      <xdr:colOff>1443657</xdr:colOff>
      <xdr:row>122</xdr:row>
      <xdr:rowOff>1140202</xdr:rowOff>
    </xdr:to>
    <xdr:pic>
      <xdr:nvPicPr>
        <xdr:cNvPr id="79" name="Изображен." descr="Изображен.">
          <a:extLst>
            <a:ext uri="{FF2B5EF4-FFF2-40B4-BE49-F238E27FC236}">
              <a16:creationId xmlns:a16="http://schemas.microsoft.com/office/drawing/2014/main" id="{00000000-0008-0000-0100-00004F000000}"/>
            </a:ext>
          </a:extLst>
        </xdr:cNvPr>
        <xdr:cNvPicPr>
          <a:picLocks noChangeAspect="1"/>
        </xdr:cNvPicPr>
      </xdr:nvPicPr>
      <xdr:blipFill>
        <a:blip xmlns:r="http://schemas.openxmlformats.org/officeDocument/2006/relationships" r:embed="rId74"/>
        <a:stretch>
          <a:fillRect/>
        </a:stretch>
      </xdr:blipFill>
      <xdr:spPr>
        <a:xfrm>
          <a:off x="124147" y="126218193"/>
          <a:ext cx="1319511" cy="1015865"/>
        </a:xfrm>
        <a:prstGeom prst="rect">
          <a:avLst/>
        </a:prstGeom>
        <a:ln w="12700" cap="flat">
          <a:noFill/>
          <a:miter lim="400000"/>
        </a:ln>
        <a:effectLst/>
      </xdr:spPr>
    </xdr:pic>
    <xdr:clientData/>
  </xdr:twoCellAnchor>
  <xdr:twoCellAnchor>
    <xdr:from>
      <xdr:col>0</xdr:col>
      <xdr:colOff>363574</xdr:colOff>
      <xdr:row>220</xdr:row>
      <xdr:rowOff>98028</xdr:rowOff>
    </xdr:from>
    <xdr:to>
      <xdr:col>0</xdr:col>
      <xdr:colOff>1223739</xdr:colOff>
      <xdr:row>220</xdr:row>
      <xdr:rowOff>1134839</xdr:rowOff>
    </xdr:to>
    <xdr:pic>
      <xdr:nvPicPr>
        <xdr:cNvPr id="80" name="Изображен." descr="Изображен.">
          <a:extLst>
            <a:ext uri="{FF2B5EF4-FFF2-40B4-BE49-F238E27FC236}">
              <a16:creationId xmlns:a16="http://schemas.microsoft.com/office/drawing/2014/main" id="{00000000-0008-0000-0100-000050000000}"/>
            </a:ext>
          </a:extLst>
        </xdr:cNvPr>
        <xdr:cNvPicPr>
          <a:picLocks noChangeAspect="1"/>
        </xdr:cNvPicPr>
      </xdr:nvPicPr>
      <xdr:blipFill>
        <a:blip xmlns:r="http://schemas.openxmlformats.org/officeDocument/2006/relationships" r:embed="rId75"/>
        <a:stretch>
          <a:fillRect/>
        </a:stretch>
      </xdr:blipFill>
      <xdr:spPr>
        <a:xfrm>
          <a:off x="363574" y="242074303"/>
          <a:ext cx="860165" cy="1036812"/>
        </a:xfrm>
        <a:prstGeom prst="rect">
          <a:avLst/>
        </a:prstGeom>
        <a:ln w="12700" cap="flat">
          <a:noFill/>
          <a:miter lim="400000"/>
        </a:ln>
        <a:effectLst/>
      </xdr:spPr>
    </xdr:pic>
    <xdr:clientData/>
  </xdr:twoCellAnchor>
  <xdr:twoCellAnchor>
    <xdr:from>
      <xdr:col>0</xdr:col>
      <xdr:colOff>152524</xdr:colOff>
      <xdr:row>213</xdr:row>
      <xdr:rowOff>135126</xdr:rowOff>
    </xdr:from>
    <xdr:to>
      <xdr:col>0</xdr:col>
      <xdr:colOff>1204230</xdr:colOff>
      <xdr:row>213</xdr:row>
      <xdr:rowOff>950133</xdr:rowOff>
    </xdr:to>
    <xdr:pic>
      <xdr:nvPicPr>
        <xdr:cNvPr id="81" name="Изображен." descr="Изображен.">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76"/>
        <a:stretch>
          <a:fillRect/>
        </a:stretch>
      </xdr:blipFill>
      <xdr:spPr>
        <a:xfrm>
          <a:off x="152523" y="236243366"/>
          <a:ext cx="1051707" cy="815008"/>
        </a:xfrm>
        <a:prstGeom prst="rect">
          <a:avLst/>
        </a:prstGeom>
        <a:ln w="12700" cap="flat">
          <a:noFill/>
          <a:miter lim="400000"/>
        </a:ln>
        <a:effectLst/>
      </xdr:spPr>
    </xdr:pic>
    <xdr:clientData/>
  </xdr:twoCellAnchor>
  <xdr:twoCellAnchor>
    <xdr:from>
      <xdr:col>0</xdr:col>
      <xdr:colOff>143656</xdr:colOff>
      <xdr:row>214</xdr:row>
      <xdr:rowOff>108088</xdr:rowOff>
    </xdr:from>
    <xdr:to>
      <xdr:col>0</xdr:col>
      <xdr:colOff>1147477</xdr:colOff>
      <xdr:row>214</xdr:row>
      <xdr:rowOff>942394</xdr:rowOff>
    </xdr:to>
    <xdr:pic>
      <xdr:nvPicPr>
        <xdr:cNvPr id="82" name="Изображен." descr="Изображен.">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77"/>
        <a:stretch>
          <a:fillRect/>
        </a:stretch>
      </xdr:blipFill>
      <xdr:spPr>
        <a:xfrm>
          <a:off x="143655" y="237197403"/>
          <a:ext cx="1003822" cy="834307"/>
        </a:xfrm>
        <a:prstGeom prst="rect">
          <a:avLst/>
        </a:prstGeom>
        <a:ln w="12700" cap="flat">
          <a:noFill/>
          <a:miter lim="400000"/>
        </a:ln>
        <a:effectLst/>
      </xdr:spPr>
    </xdr:pic>
    <xdr:clientData/>
  </xdr:twoCellAnchor>
  <xdr:twoCellAnchor>
    <xdr:from>
      <xdr:col>0</xdr:col>
      <xdr:colOff>115279</xdr:colOff>
      <xdr:row>216</xdr:row>
      <xdr:rowOff>96505</xdr:rowOff>
    </xdr:from>
    <xdr:to>
      <xdr:col>0</xdr:col>
      <xdr:colOff>1166986</xdr:colOff>
      <xdr:row>216</xdr:row>
      <xdr:rowOff>942394</xdr:rowOff>
    </xdr:to>
    <xdr:pic>
      <xdr:nvPicPr>
        <xdr:cNvPr id="83" name="Изображен." descr="Изображен.">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78"/>
        <a:stretch>
          <a:fillRect/>
        </a:stretch>
      </xdr:blipFill>
      <xdr:spPr>
        <a:xfrm>
          <a:off x="115278" y="238166895"/>
          <a:ext cx="1051709" cy="845890"/>
        </a:xfrm>
        <a:prstGeom prst="rect">
          <a:avLst/>
        </a:prstGeom>
        <a:ln w="12700" cap="flat">
          <a:noFill/>
          <a:miter lim="400000"/>
        </a:ln>
        <a:effectLst/>
      </xdr:spPr>
    </xdr:pic>
    <xdr:clientData/>
  </xdr:twoCellAnchor>
  <xdr:twoCellAnchor>
    <xdr:from>
      <xdr:col>0</xdr:col>
      <xdr:colOff>219918</xdr:colOff>
      <xdr:row>82</xdr:row>
      <xdr:rowOff>0</xdr:rowOff>
    </xdr:from>
    <xdr:to>
      <xdr:col>0</xdr:col>
      <xdr:colOff>1243248</xdr:colOff>
      <xdr:row>82</xdr:row>
      <xdr:rowOff>0</xdr:rowOff>
    </xdr:to>
    <xdr:pic>
      <xdr:nvPicPr>
        <xdr:cNvPr id="84" name="Изображен." descr="Изображен.">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79"/>
        <a:stretch>
          <a:fillRect/>
        </a:stretch>
      </xdr:blipFill>
      <xdr:spPr>
        <a:xfrm>
          <a:off x="219917" y="91891029"/>
          <a:ext cx="1023332" cy="911760"/>
        </a:xfrm>
        <a:prstGeom prst="rect">
          <a:avLst/>
        </a:prstGeom>
        <a:ln w="12700" cap="flat">
          <a:noFill/>
          <a:miter lim="400000"/>
        </a:ln>
        <a:effectLst/>
      </xdr:spPr>
    </xdr:pic>
    <xdr:clientData/>
  </xdr:twoCellAnchor>
  <xdr:twoCellAnchor>
    <xdr:from>
      <xdr:col>0</xdr:col>
      <xdr:colOff>211050</xdr:colOff>
      <xdr:row>82</xdr:row>
      <xdr:rowOff>0</xdr:rowOff>
    </xdr:from>
    <xdr:to>
      <xdr:col>0</xdr:col>
      <xdr:colOff>1243248</xdr:colOff>
      <xdr:row>82</xdr:row>
      <xdr:rowOff>0</xdr:rowOff>
    </xdr:to>
    <xdr:pic>
      <xdr:nvPicPr>
        <xdr:cNvPr id="85" name="Изображен." descr="Изображен.">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80"/>
        <a:stretch>
          <a:fillRect/>
        </a:stretch>
      </xdr:blipFill>
      <xdr:spPr>
        <a:xfrm>
          <a:off x="211050" y="92928554"/>
          <a:ext cx="1032199" cy="872456"/>
        </a:xfrm>
        <a:prstGeom prst="rect">
          <a:avLst/>
        </a:prstGeom>
        <a:ln w="12700" cap="flat">
          <a:noFill/>
          <a:miter lim="400000"/>
        </a:ln>
        <a:effectLst/>
      </xdr:spPr>
    </xdr:pic>
    <xdr:clientData/>
  </xdr:twoCellAnchor>
  <xdr:twoCellAnchor>
    <xdr:from>
      <xdr:col>0</xdr:col>
      <xdr:colOff>211051</xdr:colOff>
      <xdr:row>194</xdr:row>
      <xdr:rowOff>285621</xdr:rowOff>
    </xdr:from>
    <xdr:to>
      <xdr:col>0</xdr:col>
      <xdr:colOff>1487897</xdr:colOff>
      <xdr:row>194</xdr:row>
      <xdr:rowOff>1568370</xdr:rowOff>
    </xdr:to>
    <xdr:pic>
      <xdr:nvPicPr>
        <xdr:cNvPr id="86" name="Изображен." descr="Изображен.">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81"/>
        <a:stretch>
          <a:fillRect/>
        </a:stretch>
      </xdr:blipFill>
      <xdr:spPr>
        <a:xfrm>
          <a:off x="211050" y="209824191"/>
          <a:ext cx="1276847" cy="1282750"/>
        </a:xfrm>
        <a:prstGeom prst="rect">
          <a:avLst/>
        </a:prstGeom>
        <a:ln w="12700" cap="flat">
          <a:noFill/>
          <a:miter lim="400000"/>
        </a:ln>
        <a:effectLst/>
      </xdr:spPr>
    </xdr:pic>
    <xdr:clientData/>
  </xdr:twoCellAnchor>
  <xdr:twoCellAnchor>
    <xdr:from>
      <xdr:col>0</xdr:col>
      <xdr:colOff>200409</xdr:colOff>
      <xdr:row>195</xdr:row>
      <xdr:rowOff>144348</xdr:rowOff>
    </xdr:from>
    <xdr:to>
      <xdr:col>0</xdr:col>
      <xdr:colOff>1739838</xdr:colOff>
      <xdr:row>195</xdr:row>
      <xdr:rowOff>1690102</xdr:rowOff>
    </xdr:to>
    <xdr:pic>
      <xdr:nvPicPr>
        <xdr:cNvPr id="88" name="Изображен." descr="Изображен.">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82"/>
        <a:stretch>
          <a:fillRect/>
        </a:stretch>
      </xdr:blipFill>
      <xdr:spPr>
        <a:xfrm>
          <a:off x="200409" y="212955708"/>
          <a:ext cx="1539430" cy="1545755"/>
        </a:xfrm>
        <a:prstGeom prst="rect">
          <a:avLst/>
        </a:prstGeom>
        <a:ln w="12700" cap="flat">
          <a:noFill/>
          <a:miter lim="400000"/>
        </a:ln>
        <a:effectLst/>
      </xdr:spPr>
    </xdr:pic>
    <xdr:clientData/>
  </xdr:twoCellAnchor>
  <xdr:twoCellAnchor>
    <xdr:from>
      <xdr:col>0</xdr:col>
      <xdr:colOff>237236</xdr:colOff>
      <xdr:row>198</xdr:row>
      <xdr:rowOff>102508</xdr:rowOff>
    </xdr:from>
    <xdr:to>
      <xdr:col>0</xdr:col>
      <xdr:colOff>1236518</xdr:colOff>
      <xdr:row>198</xdr:row>
      <xdr:rowOff>1676118</xdr:rowOff>
    </xdr:to>
    <xdr:pic>
      <xdr:nvPicPr>
        <xdr:cNvPr id="89" name="Изображен." descr="Изображен.">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83"/>
        <a:stretch>
          <a:fillRect/>
        </a:stretch>
      </xdr:blipFill>
      <xdr:spPr>
        <a:xfrm>
          <a:off x="237236" y="222450644"/>
          <a:ext cx="999282" cy="1573610"/>
        </a:xfrm>
        <a:prstGeom prst="rect">
          <a:avLst/>
        </a:prstGeom>
        <a:ln w="12700" cap="flat">
          <a:noFill/>
          <a:miter lim="400000"/>
        </a:ln>
        <a:effectLst/>
      </xdr:spPr>
    </xdr:pic>
    <xdr:clientData/>
  </xdr:twoCellAnchor>
  <xdr:twoCellAnchor>
    <xdr:from>
      <xdr:col>0</xdr:col>
      <xdr:colOff>200409</xdr:colOff>
      <xdr:row>82</xdr:row>
      <xdr:rowOff>144405</xdr:rowOff>
    </xdr:from>
    <xdr:to>
      <xdr:col>0</xdr:col>
      <xdr:colOff>1241474</xdr:colOff>
      <xdr:row>82</xdr:row>
      <xdr:rowOff>1249962</xdr:rowOff>
    </xdr:to>
    <xdr:pic>
      <xdr:nvPicPr>
        <xdr:cNvPr id="90" name="Изображен." descr="Изображен.">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84"/>
        <a:stretch>
          <a:fillRect/>
        </a:stretch>
      </xdr:blipFill>
      <xdr:spPr>
        <a:xfrm>
          <a:off x="200409" y="93954860"/>
          <a:ext cx="1041066" cy="1105558"/>
        </a:xfrm>
        <a:prstGeom prst="rect">
          <a:avLst/>
        </a:prstGeom>
        <a:ln w="12700" cap="flat">
          <a:noFill/>
          <a:miter lim="400000"/>
        </a:ln>
        <a:effectLst/>
      </xdr:spPr>
    </xdr:pic>
    <xdr:clientData/>
  </xdr:twoCellAnchor>
  <xdr:twoCellAnchor>
    <xdr:from>
      <xdr:col>0</xdr:col>
      <xdr:colOff>171450</xdr:colOff>
      <xdr:row>218</xdr:row>
      <xdr:rowOff>99258</xdr:rowOff>
    </xdr:from>
    <xdr:to>
      <xdr:col>0</xdr:col>
      <xdr:colOff>1414698</xdr:colOff>
      <xdr:row>218</xdr:row>
      <xdr:rowOff>1205076</xdr:rowOff>
    </xdr:to>
    <xdr:pic>
      <xdr:nvPicPr>
        <xdr:cNvPr id="91" name="Изображен." descr="Изображен.">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85"/>
        <a:stretch>
          <a:fillRect/>
        </a:stretch>
      </xdr:blipFill>
      <xdr:spPr>
        <a:xfrm>
          <a:off x="171450" y="240474698"/>
          <a:ext cx="1243249" cy="1105819"/>
        </a:xfrm>
        <a:prstGeom prst="rect">
          <a:avLst/>
        </a:prstGeom>
        <a:ln w="12700" cap="flat">
          <a:noFill/>
          <a:miter lim="400000"/>
        </a:ln>
        <a:effectLst/>
      </xdr:spPr>
    </xdr:pic>
    <xdr:clientData/>
  </xdr:twoCellAnchor>
  <xdr:twoCellAnchor>
    <xdr:from>
      <xdr:col>0</xdr:col>
      <xdr:colOff>115279</xdr:colOff>
      <xdr:row>112</xdr:row>
      <xdr:rowOff>96013</xdr:rowOff>
    </xdr:from>
    <xdr:to>
      <xdr:col>0</xdr:col>
      <xdr:colOff>1424148</xdr:colOff>
      <xdr:row>112</xdr:row>
      <xdr:rowOff>1163855</xdr:rowOff>
    </xdr:to>
    <xdr:pic>
      <xdr:nvPicPr>
        <xdr:cNvPr id="92" name="Изображен." descr="Изображен.">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86"/>
        <a:stretch>
          <a:fillRect/>
        </a:stretch>
      </xdr:blipFill>
      <xdr:spPr>
        <a:xfrm>
          <a:off x="115278" y="118051708"/>
          <a:ext cx="1308870" cy="1067843"/>
        </a:xfrm>
        <a:prstGeom prst="rect">
          <a:avLst/>
        </a:prstGeom>
        <a:ln w="12700" cap="flat">
          <a:noFill/>
          <a:miter lim="400000"/>
        </a:ln>
        <a:effectLst/>
      </xdr:spPr>
    </xdr:pic>
    <xdr:clientData/>
  </xdr:twoCellAnchor>
  <xdr:twoCellAnchor>
    <xdr:from>
      <xdr:col>0</xdr:col>
      <xdr:colOff>228786</xdr:colOff>
      <xdr:row>120</xdr:row>
      <xdr:rowOff>86541</xdr:rowOff>
    </xdr:from>
    <xdr:to>
      <xdr:col>0</xdr:col>
      <xdr:colOff>1537655</xdr:colOff>
      <xdr:row>120</xdr:row>
      <xdr:rowOff>1121318</xdr:rowOff>
    </xdr:to>
    <xdr:pic>
      <xdr:nvPicPr>
        <xdr:cNvPr id="93" name="Изображен." descr="Изображен.">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87"/>
        <a:stretch>
          <a:fillRect/>
        </a:stretch>
      </xdr:blipFill>
      <xdr:spPr>
        <a:xfrm>
          <a:off x="228786" y="124667826"/>
          <a:ext cx="1308869" cy="1034778"/>
        </a:xfrm>
        <a:prstGeom prst="rect">
          <a:avLst/>
        </a:prstGeom>
        <a:ln w="12700" cap="flat">
          <a:noFill/>
          <a:miter lim="400000"/>
        </a:ln>
        <a:effectLst/>
      </xdr:spPr>
    </xdr:pic>
    <xdr:clientData/>
  </xdr:twoCellAnchor>
  <xdr:twoCellAnchor>
    <xdr:from>
      <xdr:col>0</xdr:col>
      <xdr:colOff>190499</xdr:colOff>
      <xdr:row>116</xdr:row>
      <xdr:rowOff>57166</xdr:rowOff>
    </xdr:from>
    <xdr:to>
      <xdr:col>0</xdr:col>
      <xdr:colOff>1350817</xdr:colOff>
      <xdr:row>116</xdr:row>
      <xdr:rowOff>1155275</xdr:rowOff>
    </xdr:to>
    <xdr:pic>
      <xdr:nvPicPr>
        <xdr:cNvPr id="94" name="Изображен." descr="Изображен.">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88"/>
        <a:stretch>
          <a:fillRect/>
        </a:stretch>
      </xdr:blipFill>
      <xdr:spPr>
        <a:xfrm>
          <a:off x="190499" y="121890575"/>
          <a:ext cx="1160318" cy="1098109"/>
        </a:xfrm>
        <a:prstGeom prst="rect">
          <a:avLst/>
        </a:prstGeom>
        <a:ln w="12700" cap="flat">
          <a:noFill/>
          <a:miter lim="400000"/>
        </a:ln>
        <a:effectLst/>
      </xdr:spPr>
    </xdr:pic>
    <xdr:clientData/>
  </xdr:twoCellAnchor>
  <xdr:twoCellAnchor>
    <xdr:from>
      <xdr:col>0</xdr:col>
      <xdr:colOff>439836</xdr:colOff>
      <xdr:row>224</xdr:row>
      <xdr:rowOff>127520</xdr:rowOff>
    </xdr:from>
    <xdr:to>
      <xdr:col>0</xdr:col>
      <xdr:colOff>1443657</xdr:colOff>
      <xdr:row>224</xdr:row>
      <xdr:rowOff>1287983</xdr:rowOff>
    </xdr:to>
    <xdr:pic>
      <xdr:nvPicPr>
        <xdr:cNvPr id="95" name="Изображен." descr="Изображен.">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89"/>
        <a:stretch>
          <a:fillRect/>
        </a:stretch>
      </xdr:blipFill>
      <xdr:spPr>
        <a:xfrm>
          <a:off x="439835" y="246094770"/>
          <a:ext cx="1003823" cy="1160464"/>
        </a:xfrm>
        <a:prstGeom prst="rect">
          <a:avLst/>
        </a:prstGeom>
        <a:ln w="12700" cap="flat">
          <a:noFill/>
          <a:miter lim="400000"/>
        </a:ln>
        <a:effectLst/>
      </xdr:spPr>
    </xdr:pic>
    <xdr:clientData/>
  </xdr:twoCellAnchor>
  <xdr:twoCellAnchor>
    <xdr:from>
      <xdr:col>0</xdr:col>
      <xdr:colOff>211050</xdr:colOff>
      <xdr:row>144</xdr:row>
      <xdr:rowOff>98591</xdr:rowOff>
    </xdr:from>
    <xdr:to>
      <xdr:col>0</xdr:col>
      <xdr:colOff>1291133</xdr:colOff>
      <xdr:row>144</xdr:row>
      <xdr:rowOff>1549752</xdr:rowOff>
    </xdr:to>
    <xdr:pic>
      <xdr:nvPicPr>
        <xdr:cNvPr id="96" name="Изображен." descr="Изображен.">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90"/>
        <a:stretch>
          <a:fillRect/>
        </a:stretch>
      </xdr:blipFill>
      <xdr:spPr>
        <a:xfrm>
          <a:off x="211050" y="149890646"/>
          <a:ext cx="1080084" cy="1451162"/>
        </a:xfrm>
        <a:prstGeom prst="rect">
          <a:avLst/>
        </a:prstGeom>
        <a:ln w="12700" cap="flat">
          <a:noFill/>
          <a:miter lim="400000"/>
        </a:ln>
        <a:effectLst/>
      </xdr:spPr>
    </xdr:pic>
    <xdr:clientData/>
  </xdr:twoCellAnchor>
  <xdr:twoCellAnchor>
    <xdr:from>
      <xdr:col>0</xdr:col>
      <xdr:colOff>115279</xdr:colOff>
      <xdr:row>145</xdr:row>
      <xdr:rowOff>107019</xdr:rowOff>
    </xdr:from>
    <xdr:to>
      <xdr:col>0</xdr:col>
      <xdr:colOff>1406413</xdr:colOff>
      <xdr:row>145</xdr:row>
      <xdr:rowOff>1778384</xdr:rowOff>
    </xdr:to>
    <xdr:pic>
      <xdr:nvPicPr>
        <xdr:cNvPr id="97" name="Изображен." descr="Изображен.">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91"/>
        <a:stretch>
          <a:fillRect/>
        </a:stretch>
      </xdr:blipFill>
      <xdr:spPr>
        <a:xfrm>
          <a:off x="115278" y="151487844"/>
          <a:ext cx="1291135" cy="1671366"/>
        </a:xfrm>
        <a:prstGeom prst="rect">
          <a:avLst/>
        </a:prstGeom>
        <a:ln w="12700" cap="flat">
          <a:noFill/>
          <a:miter lim="400000"/>
        </a:ln>
        <a:effectLst/>
      </xdr:spPr>
    </xdr:pic>
    <xdr:clientData/>
  </xdr:twoCellAnchor>
  <xdr:twoCellAnchor>
    <xdr:from>
      <xdr:col>0</xdr:col>
      <xdr:colOff>105953</xdr:colOff>
      <xdr:row>0</xdr:row>
      <xdr:rowOff>10912</xdr:rowOff>
    </xdr:from>
    <xdr:to>
      <xdr:col>1</xdr:col>
      <xdr:colOff>493810</xdr:colOff>
      <xdr:row>0</xdr:row>
      <xdr:rowOff>817650</xdr:rowOff>
    </xdr:to>
    <xdr:pic>
      <xdr:nvPicPr>
        <xdr:cNvPr id="98" name="VoiceBook — мультимедийное издательство. Книги-диктофоны, книги со звуком, музыкальные книги, интерактивные книги, раскраски и тетрадки с заданиями, игры" descr="VoiceBook — мультимедийное издательство. Книги-диктофоны, книги со звуком, музыкальные книги, интерактивные книги, раскраски и тетрадки с заданиями, игры">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92"/>
        <a:stretch>
          <a:fillRect/>
        </a:stretch>
      </xdr:blipFill>
      <xdr:spPr>
        <a:xfrm>
          <a:off x="105953" y="10911"/>
          <a:ext cx="2242058" cy="806740"/>
        </a:xfrm>
        <a:prstGeom prst="rect">
          <a:avLst/>
        </a:prstGeom>
        <a:ln w="12700" cap="flat">
          <a:noFill/>
          <a:miter lim="400000"/>
        </a:ln>
        <a:effectLst/>
      </xdr:spPr>
    </xdr:pic>
    <xdr:clientData/>
  </xdr:twoCellAnchor>
  <xdr:twoCellAnchor>
    <xdr:from>
      <xdr:col>0</xdr:col>
      <xdr:colOff>496589</xdr:colOff>
      <xdr:row>40</xdr:row>
      <xdr:rowOff>183965</xdr:rowOff>
    </xdr:from>
    <xdr:to>
      <xdr:col>0</xdr:col>
      <xdr:colOff>1491543</xdr:colOff>
      <xdr:row>40</xdr:row>
      <xdr:rowOff>1180646</xdr:rowOff>
    </xdr:to>
    <xdr:pic>
      <xdr:nvPicPr>
        <xdr:cNvPr id="99" name="Изображен." descr="Изображен.">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93"/>
        <a:stretch>
          <a:fillRect/>
        </a:stretch>
      </xdr:blipFill>
      <xdr:spPr>
        <a:xfrm>
          <a:off x="496589" y="51131920"/>
          <a:ext cx="994955" cy="996682"/>
        </a:xfrm>
        <a:prstGeom prst="rect">
          <a:avLst/>
        </a:prstGeom>
        <a:ln w="12700" cap="flat">
          <a:noFill/>
          <a:miter lim="400000"/>
        </a:ln>
        <a:effectLst/>
      </xdr:spPr>
    </xdr:pic>
    <xdr:clientData/>
  </xdr:twoCellAnchor>
  <xdr:twoCellAnchor>
    <xdr:from>
      <xdr:col>0</xdr:col>
      <xdr:colOff>496589</xdr:colOff>
      <xdr:row>41</xdr:row>
      <xdr:rowOff>183968</xdr:rowOff>
    </xdr:from>
    <xdr:to>
      <xdr:col>0</xdr:col>
      <xdr:colOff>1472034</xdr:colOff>
      <xdr:row>41</xdr:row>
      <xdr:rowOff>1232016</xdr:rowOff>
    </xdr:to>
    <xdr:pic>
      <xdr:nvPicPr>
        <xdr:cNvPr id="100" name="Изображен." descr="Изображен.">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94"/>
        <a:stretch>
          <a:fillRect/>
        </a:stretch>
      </xdr:blipFill>
      <xdr:spPr>
        <a:xfrm>
          <a:off x="496589" y="52436848"/>
          <a:ext cx="975445" cy="1048049"/>
        </a:xfrm>
        <a:prstGeom prst="rect">
          <a:avLst/>
        </a:prstGeom>
        <a:ln w="12700" cap="flat">
          <a:noFill/>
          <a:miter lim="400000"/>
        </a:ln>
        <a:effectLst/>
      </xdr:spPr>
    </xdr:pic>
    <xdr:clientData/>
  </xdr:twoCellAnchor>
  <xdr:twoCellAnchor>
    <xdr:from>
      <xdr:col>0</xdr:col>
      <xdr:colOff>439836</xdr:colOff>
      <xdr:row>42</xdr:row>
      <xdr:rowOff>183968</xdr:rowOff>
    </xdr:from>
    <xdr:to>
      <xdr:col>0</xdr:col>
      <xdr:colOff>1404638</xdr:colOff>
      <xdr:row>42</xdr:row>
      <xdr:rowOff>1221741</xdr:rowOff>
    </xdr:to>
    <xdr:pic>
      <xdr:nvPicPr>
        <xdr:cNvPr id="101" name="Изображен." descr="Изображен.">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95"/>
        <a:stretch>
          <a:fillRect/>
        </a:stretch>
      </xdr:blipFill>
      <xdr:spPr>
        <a:xfrm>
          <a:off x="439835" y="53741773"/>
          <a:ext cx="964804" cy="1037774"/>
        </a:xfrm>
        <a:prstGeom prst="rect">
          <a:avLst/>
        </a:prstGeom>
        <a:ln w="12700" cap="flat">
          <a:noFill/>
          <a:miter lim="400000"/>
        </a:ln>
        <a:effectLst/>
      </xdr:spPr>
    </xdr:pic>
    <xdr:clientData/>
  </xdr:twoCellAnchor>
  <xdr:twoCellAnchor>
    <xdr:from>
      <xdr:col>0</xdr:col>
      <xdr:colOff>439836</xdr:colOff>
      <xdr:row>43</xdr:row>
      <xdr:rowOff>204519</xdr:rowOff>
    </xdr:from>
    <xdr:to>
      <xdr:col>0</xdr:col>
      <xdr:colOff>1404638</xdr:colOff>
      <xdr:row>43</xdr:row>
      <xdr:rowOff>1232016</xdr:rowOff>
    </xdr:to>
    <xdr:pic>
      <xdr:nvPicPr>
        <xdr:cNvPr id="102" name="Изображен." descr="Изображен.">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96"/>
        <a:stretch>
          <a:fillRect/>
        </a:stretch>
      </xdr:blipFill>
      <xdr:spPr>
        <a:xfrm>
          <a:off x="439835" y="55067249"/>
          <a:ext cx="964804" cy="1027498"/>
        </a:xfrm>
        <a:prstGeom prst="rect">
          <a:avLst/>
        </a:prstGeom>
        <a:ln w="12700" cap="flat">
          <a:noFill/>
          <a:miter lim="400000"/>
        </a:ln>
        <a:effectLst/>
      </xdr:spPr>
    </xdr:pic>
    <xdr:clientData/>
  </xdr:twoCellAnchor>
  <xdr:twoCellAnchor>
    <xdr:from>
      <xdr:col>0</xdr:col>
      <xdr:colOff>104638</xdr:colOff>
      <xdr:row>190</xdr:row>
      <xdr:rowOff>132995</xdr:rowOff>
    </xdr:from>
    <xdr:to>
      <xdr:col>0</xdr:col>
      <xdr:colOff>1260983</xdr:colOff>
      <xdr:row>190</xdr:row>
      <xdr:rowOff>1245485</xdr:rowOff>
    </xdr:to>
    <xdr:pic>
      <xdr:nvPicPr>
        <xdr:cNvPr id="103" name="Изображен." descr="Изображен.">
          <a:extLst>
            <a:ext uri="{FF2B5EF4-FFF2-40B4-BE49-F238E27FC236}">
              <a16:creationId xmlns:a16="http://schemas.microsoft.com/office/drawing/2014/main" id="{00000000-0008-0000-0100-000067000000}"/>
            </a:ext>
          </a:extLst>
        </xdr:cNvPr>
        <xdr:cNvPicPr>
          <a:picLocks noChangeAspect="1"/>
        </xdr:cNvPicPr>
      </xdr:nvPicPr>
      <xdr:blipFill>
        <a:blip xmlns:r="http://schemas.openxmlformats.org/officeDocument/2006/relationships" r:embed="rId97"/>
        <a:stretch>
          <a:fillRect/>
        </a:stretch>
      </xdr:blipFill>
      <xdr:spPr>
        <a:xfrm>
          <a:off x="104638" y="207259200"/>
          <a:ext cx="1156346" cy="1112491"/>
        </a:xfrm>
        <a:prstGeom prst="rect">
          <a:avLst/>
        </a:prstGeom>
        <a:ln w="12700" cap="flat">
          <a:noFill/>
          <a:miter lim="400000"/>
        </a:ln>
        <a:effectLst/>
      </xdr:spPr>
    </xdr:pic>
    <xdr:clientData/>
  </xdr:twoCellAnchor>
  <xdr:twoCellAnchor>
    <xdr:from>
      <xdr:col>0</xdr:col>
      <xdr:colOff>104638</xdr:colOff>
      <xdr:row>123</xdr:row>
      <xdr:rowOff>95986</xdr:rowOff>
    </xdr:from>
    <xdr:to>
      <xdr:col>0</xdr:col>
      <xdr:colOff>1347886</xdr:colOff>
      <xdr:row>123</xdr:row>
      <xdr:rowOff>1173279</xdr:rowOff>
    </xdr:to>
    <xdr:pic>
      <xdr:nvPicPr>
        <xdr:cNvPr id="104" name="Изображен." descr="Изображен.">
          <a:extLst>
            <a:ext uri="{FF2B5EF4-FFF2-40B4-BE49-F238E27FC236}">
              <a16:creationId xmlns:a16="http://schemas.microsoft.com/office/drawing/2014/main" id="{00000000-0008-0000-0100-000068000000}"/>
            </a:ext>
          </a:extLst>
        </xdr:cNvPr>
        <xdr:cNvPicPr>
          <a:picLocks noChangeAspect="1"/>
        </xdr:cNvPicPr>
      </xdr:nvPicPr>
      <xdr:blipFill>
        <a:blip xmlns:r="http://schemas.openxmlformats.org/officeDocument/2006/relationships" r:embed="rId98"/>
        <a:stretch>
          <a:fillRect/>
        </a:stretch>
      </xdr:blipFill>
      <xdr:spPr>
        <a:xfrm>
          <a:off x="104638" y="127389991"/>
          <a:ext cx="1243249" cy="1077294"/>
        </a:xfrm>
        <a:prstGeom prst="rect">
          <a:avLst/>
        </a:prstGeom>
        <a:ln w="12700" cap="flat">
          <a:noFill/>
          <a:miter lim="400000"/>
        </a:ln>
        <a:effectLst/>
      </xdr:spPr>
    </xdr:pic>
    <xdr:clientData/>
  </xdr:twoCellAnchor>
  <xdr:twoCellAnchor>
    <xdr:from>
      <xdr:col>0</xdr:col>
      <xdr:colOff>439836</xdr:colOff>
      <xdr:row>18</xdr:row>
      <xdr:rowOff>68993</xdr:rowOff>
    </xdr:from>
    <xdr:to>
      <xdr:col>0</xdr:col>
      <xdr:colOff>1567804</xdr:colOff>
      <xdr:row>18</xdr:row>
      <xdr:rowOff>1654569</xdr:rowOff>
    </xdr:to>
    <xdr:pic>
      <xdr:nvPicPr>
        <xdr:cNvPr id="105" name="Изображен." descr="Изображен.">
          <a:extLst>
            <a:ext uri="{FF2B5EF4-FFF2-40B4-BE49-F238E27FC236}">
              <a16:creationId xmlns:a16="http://schemas.microsoft.com/office/drawing/2014/main" id="{00000000-0008-0000-0100-000069000000}"/>
            </a:ext>
          </a:extLst>
        </xdr:cNvPr>
        <xdr:cNvPicPr>
          <a:picLocks noChangeAspect="1"/>
        </xdr:cNvPicPr>
      </xdr:nvPicPr>
      <xdr:blipFill>
        <a:blip xmlns:r="http://schemas.openxmlformats.org/officeDocument/2006/relationships" r:embed="rId99"/>
        <a:stretch>
          <a:fillRect/>
        </a:stretch>
      </xdr:blipFill>
      <xdr:spPr>
        <a:xfrm>
          <a:off x="439835" y="24411083"/>
          <a:ext cx="1127970" cy="1585577"/>
        </a:xfrm>
        <a:prstGeom prst="rect">
          <a:avLst/>
        </a:prstGeom>
        <a:ln w="12700" cap="flat">
          <a:noFill/>
          <a:miter lim="400000"/>
        </a:ln>
        <a:effectLst/>
      </xdr:spPr>
    </xdr:pic>
    <xdr:clientData/>
  </xdr:twoCellAnchor>
  <xdr:twoCellAnchor>
    <xdr:from>
      <xdr:col>0</xdr:col>
      <xdr:colOff>305048</xdr:colOff>
      <xdr:row>19</xdr:row>
      <xdr:rowOff>89919</xdr:rowOff>
    </xdr:from>
    <xdr:to>
      <xdr:col>0</xdr:col>
      <xdr:colOff>1613917</xdr:colOff>
      <xdr:row>19</xdr:row>
      <xdr:rowOff>1691917</xdr:rowOff>
    </xdr:to>
    <xdr:pic>
      <xdr:nvPicPr>
        <xdr:cNvPr id="106" name="Изображен." descr="Изображен.">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100"/>
        <a:stretch>
          <a:fillRect/>
        </a:stretch>
      </xdr:blipFill>
      <xdr:spPr>
        <a:xfrm>
          <a:off x="305047" y="26089359"/>
          <a:ext cx="1308870" cy="1601999"/>
        </a:xfrm>
        <a:prstGeom prst="rect">
          <a:avLst/>
        </a:prstGeom>
        <a:ln w="12700" cap="flat">
          <a:noFill/>
          <a:miter lim="400000"/>
        </a:ln>
        <a:effectLst/>
      </xdr:spPr>
    </xdr:pic>
    <xdr:clientData/>
  </xdr:twoCellAnchor>
  <xdr:twoCellAnchor>
    <xdr:from>
      <xdr:col>0</xdr:col>
      <xdr:colOff>363574</xdr:colOff>
      <xdr:row>20</xdr:row>
      <xdr:rowOff>29842</xdr:rowOff>
    </xdr:from>
    <xdr:to>
      <xdr:col>0</xdr:col>
      <xdr:colOff>1644067</xdr:colOff>
      <xdr:row>20</xdr:row>
      <xdr:rowOff>1725593</xdr:rowOff>
    </xdr:to>
    <xdr:pic>
      <xdr:nvPicPr>
        <xdr:cNvPr id="107" name="Изображен." descr="Изображен.">
          <a:extLst>
            <a:ext uri="{FF2B5EF4-FFF2-40B4-BE49-F238E27FC236}">
              <a16:creationId xmlns:a16="http://schemas.microsoft.com/office/drawing/2014/main" id="{00000000-0008-0000-0100-00006B000000}"/>
            </a:ext>
          </a:extLst>
        </xdr:cNvPr>
        <xdr:cNvPicPr>
          <a:picLocks noChangeAspect="1"/>
        </xdr:cNvPicPr>
      </xdr:nvPicPr>
      <xdr:blipFill>
        <a:blip xmlns:r="http://schemas.openxmlformats.org/officeDocument/2006/relationships" r:embed="rId101"/>
        <a:stretch>
          <a:fillRect/>
        </a:stretch>
      </xdr:blipFill>
      <xdr:spPr>
        <a:xfrm>
          <a:off x="363574" y="27724732"/>
          <a:ext cx="1280494" cy="1695752"/>
        </a:xfrm>
        <a:prstGeom prst="rect">
          <a:avLst/>
        </a:prstGeom>
        <a:ln w="12700" cap="flat">
          <a:noFill/>
          <a:miter lim="400000"/>
        </a:ln>
        <a:effectLst/>
      </xdr:spPr>
    </xdr:pic>
    <xdr:clientData/>
  </xdr:twoCellAnchor>
  <xdr:twoCellAnchor>
    <xdr:from>
      <xdr:col>0</xdr:col>
      <xdr:colOff>287436</xdr:colOff>
      <xdr:row>15</xdr:row>
      <xdr:rowOff>122543</xdr:rowOff>
    </xdr:from>
    <xdr:to>
      <xdr:col>0</xdr:col>
      <xdr:colOff>1530683</xdr:colOff>
      <xdr:row>16</xdr:row>
      <xdr:rowOff>40643</xdr:rowOff>
    </xdr:to>
    <xdr:pic>
      <xdr:nvPicPr>
        <xdr:cNvPr id="108" name="Изображен." descr="Изображен.">
          <a:extLst>
            <a:ext uri="{FF2B5EF4-FFF2-40B4-BE49-F238E27FC236}">
              <a16:creationId xmlns:a16="http://schemas.microsoft.com/office/drawing/2014/main" id="{00000000-0008-0000-0100-00006C000000}"/>
            </a:ext>
          </a:extLst>
        </xdr:cNvPr>
        <xdr:cNvPicPr>
          <a:picLocks noChangeAspect="1"/>
        </xdr:cNvPicPr>
      </xdr:nvPicPr>
      <xdr:blipFill>
        <a:blip xmlns:r="http://schemas.openxmlformats.org/officeDocument/2006/relationships" r:embed="rId102"/>
        <a:stretch>
          <a:fillRect/>
        </a:stretch>
      </xdr:blipFill>
      <xdr:spPr>
        <a:xfrm>
          <a:off x="287435" y="20387933"/>
          <a:ext cx="1243249" cy="1651651"/>
        </a:xfrm>
        <a:prstGeom prst="rect">
          <a:avLst/>
        </a:prstGeom>
        <a:ln w="12700" cap="flat">
          <a:noFill/>
          <a:miter lim="400000"/>
        </a:ln>
        <a:effectLst/>
      </xdr:spPr>
    </xdr:pic>
    <xdr:clientData/>
  </xdr:twoCellAnchor>
  <xdr:twoCellAnchor>
    <xdr:from>
      <xdr:col>0</xdr:col>
      <xdr:colOff>420327</xdr:colOff>
      <xdr:row>16</xdr:row>
      <xdr:rowOff>123444</xdr:rowOff>
    </xdr:from>
    <xdr:to>
      <xdr:col>0</xdr:col>
      <xdr:colOff>1615690</xdr:colOff>
      <xdr:row>16</xdr:row>
      <xdr:rowOff>1816043</xdr:rowOff>
    </xdr:to>
    <xdr:pic>
      <xdr:nvPicPr>
        <xdr:cNvPr id="109" name="Изображен." descr="Изображен.">
          <a:extLst>
            <a:ext uri="{FF2B5EF4-FFF2-40B4-BE49-F238E27FC236}">
              <a16:creationId xmlns:a16="http://schemas.microsoft.com/office/drawing/2014/main" id="{00000000-0008-0000-0100-00006D000000}"/>
            </a:ext>
          </a:extLst>
        </xdr:cNvPr>
        <xdr:cNvPicPr>
          <a:picLocks noChangeAspect="1"/>
        </xdr:cNvPicPr>
      </xdr:nvPicPr>
      <xdr:blipFill>
        <a:blip xmlns:r="http://schemas.openxmlformats.org/officeDocument/2006/relationships" r:embed="rId103"/>
        <a:stretch>
          <a:fillRect/>
        </a:stretch>
      </xdr:blipFill>
      <xdr:spPr>
        <a:xfrm>
          <a:off x="420327" y="22122384"/>
          <a:ext cx="1195364" cy="1692600"/>
        </a:xfrm>
        <a:prstGeom prst="rect">
          <a:avLst/>
        </a:prstGeom>
        <a:ln w="12700" cap="flat">
          <a:noFill/>
          <a:miter lim="400000"/>
        </a:ln>
        <a:effectLst/>
      </xdr:spPr>
    </xdr:pic>
    <xdr:clientData/>
  </xdr:twoCellAnchor>
  <xdr:twoCellAnchor>
    <xdr:from>
      <xdr:col>0</xdr:col>
      <xdr:colOff>115279</xdr:colOff>
      <xdr:row>217</xdr:row>
      <xdr:rowOff>109031</xdr:rowOff>
    </xdr:from>
    <xdr:to>
      <xdr:col>0</xdr:col>
      <xdr:colOff>1319510</xdr:colOff>
      <xdr:row>217</xdr:row>
      <xdr:rowOff>1224498</xdr:rowOff>
    </xdr:to>
    <xdr:pic>
      <xdr:nvPicPr>
        <xdr:cNvPr id="110" name="Изображен." descr="Изображен.">
          <a:extLst>
            <a:ext uri="{FF2B5EF4-FFF2-40B4-BE49-F238E27FC236}">
              <a16:creationId xmlns:a16="http://schemas.microsoft.com/office/drawing/2014/main" id="{00000000-0008-0000-0100-00006E000000}"/>
            </a:ext>
          </a:extLst>
        </xdr:cNvPr>
        <xdr:cNvPicPr>
          <a:picLocks noChangeAspect="1"/>
        </xdr:cNvPicPr>
      </xdr:nvPicPr>
      <xdr:blipFill>
        <a:blip xmlns:r="http://schemas.openxmlformats.org/officeDocument/2006/relationships" r:embed="rId104"/>
        <a:stretch>
          <a:fillRect/>
        </a:stretch>
      </xdr:blipFill>
      <xdr:spPr>
        <a:xfrm>
          <a:off x="115278" y="239160496"/>
          <a:ext cx="1204232" cy="1115468"/>
        </a:xfrm>
        <a:prstGeom prst="rect">
          <a:avLst/>
        </a:prstGeom>
        <a:ln w="12700" cap="flat">
          <a:noFill/>
          <a:miter lim="400000"/>
        </a:ln>
        <a:effectLst/>
      </xdr:spPr>
    </xdr:pic>
    <xdr:clientData/>
  </xdr:twoCellAnchor>
  <xdr:twoCellAnchor>
    <xdr:from>
      <xdr:col>0</xdr:col>
      <xdr:colOff>115279</xdr:colOff>
      <xdr:row>214</xdr:row>
      <xdr:rowOff>980891</xdr:rowOff>
    </xdr:from>
    <xdr:to>
      <xdr:col>0</xdr:col>
      <xdr:colOff>1175853</xdr:colOff>
      <xdr:row>216</xdr:row>
      <xdr:rowOff>865028</xdr:rowOff>
    </xdr:to>
    <xdr:pic>
      <xdr:nvPicPr>
        <xdr:cNvPr id="111" name="Изображен." descr="Изображен.">
          <a:extLst>
            <a:ext uri="{FF2B5EF4-FFF2-40B4-BE49-F238E27FC236}">
              <a16:creationId xmlns:a16="http://schemas.microsoft.com/office/drawing/2014/main" id="{00000000-0008-0000-0100-00006F000000}"/>
            </a:ext>
          </a:extLst>
        </xdr:cNvPr>
        <xdr:cNvPicPr>
          <a:picLocks noChangeAspect="1"/>
        </xdr:cNvPicPr>
      </xdr:nvPicPr>
      <xdr:blipFill>
        <a:blip xmlns:r="http://schemas.openxmlformats.org/officeDocument/2006/relationships" r:embed="rId105"/>
        <a:stretch>
          <a:fillRect/>
        </a:stretch>
      </xdr:blipFill>
      <xdr:spPr>
        <a:xfrm>
          <a:off x="115278" y="238070206"/>
          <a:ext cx="1060576" cy="865213"/>
        </a:xfrm>
        <a:prstGeom prst="rect">
          <a:avLst/>
        </a:prstGeom>
        <a:ln w="12700" cap="flat">
          <a:noFill/>
          <a:miter lim="400000"/>
        </a:ln>
        <a:effectLst/>
      </xdr:spPr>
    </xdr:pic>
    <xdr:clientData/>
  </xdr:twoCellAnchor>
  <xdr:twoCellAnchor>
    <xdr:from>
      <xdr:col>0</xdr:col>
      <xdr:colOff>383083</xdr:colOff>
      <xdr:row>222</xdr:row>
      <xdr:rowOff>146025</xdr:rowOff>
    </xdr:from>
    <xdr:to>
      <xdr:col>0</xdr:col>
      <xdr:colOff>1243248</xdr:colOff>
      <xdr:row>222</xdr:row>
      <xdr:rowOff>1086842</xdr:rowOff>
    </xdr:to>
    <xdr:pic>
      <xdr:nvPicPr>
        <xdr:cNvPr id="112" name="Изображен." descr="Изображен.">
          <a:extLst>
            <a:ext uri="{FF2B5EF4-FFF2-40B4-BE49-F238E27FC236}">
              <a16:creationId xmlns:a16="http://schemas.microsoft.com/office/drawing/2014/main" id="{00000000-0008-0000-0100-000070000000}"/>
            </a:ext>
          </a:extLst>
        </xdr:cNvPr>
        <xdr:cNvPicPr>
          <a:picLocks noChangeAspect="1"/>
        </xdr:cNvPicPr>
      </xdr:nvPicPr>
      <xdr:blipFill>
        <a:blip xmlns:r="http://schemas.openxmlformats.org/officeDocument/2006/relationships" r:embed="rId106"/>
        <a:stretch>
          <a:fillRect/>
        </a:stretch>
      </xdr:blipFill>
      <xdr:spPr>
        <a:xfrm>
          <a:off x="383082" y="244560700"/>
          <a:ext cx="860167" cy="940818"/>
        </a:xfrm>
        <a:prstGeom prst="rect">
          <a:avLst/>
        </a:prstGeom>
        <a:ln w="12700" cap="flat">
          <a:noFill/>
          <a:miter lim="400000"/>
        </a:ln>
        <a:effectLst/>
      </xdr:spPr>
    </xdr:pic>
    <xdr:clientData/>
  </xdr:twoCellAnchor>
  <xdr:twoCellAnchor>
    <xdr:from>
      <xdr:col>0</xdr:col>
      <xdr:colOff>611869</xdr:colOff>
      <xdr:row>153</xdr:row>
      <xdr:rowOff>114825</xdr:rowOff>
    </xdr:from>
    <xdr:to>
      <xdr:col>0</xdr:col>
      <xdr:colOff>1663576</xdr:colOff>
      <xdr:row>153</xdr:row>
      <xdr:rowOff>1505996</xdr:rowOff>
    </xdr:to>
    <xdr:pic>
      <xdr:nvPicPr>
        <xdr:cNvPr id="113" name="Изображен." descr="Изображен.">
          <a:extLst>
            <a:ext uri="{FF2B5EF4-FFF2-40B4-BE49-F238E27FC236}">
              <a16:creationId xmlns:a16="http://schemas.microsoft.com/office/drawing/2014/main" id="{00000000-0008-0000-0100-000071000000}"/>
            </a:ext>
          </a:extLst>
        </xdr:cNvPr>
        <xdr:cNvPicPr>
          <a:picLocks noChangeAspect="1"/>
        </xdr:cNvPicPr>
      </xdr:nvPicPr>
      <xdr:blipFill>
        <a:blip xmlns:r="http://schemas.openxmlformats.org/officeDocument/2006/relationships" r:embed="rId107"/>
        <a:stretch>
          <a:fillRect/>
        </a:stretch>
      </xdr:blipFill>
      <xdr:spPr>
        <a:xfrm>
          <a:off x="611868" y="162762455"/>
          <a:ext cx="1051708" cy="1391172"/>
        </a:xfrm>
        <a:prstGeom prst="rect">
          <a:avLst/>
        </a:prstGeom>
        <a:ln w="12700" cap="flat">
          <a:noFill/>
          <a:miter lim="400000"/>
        </a:ln>
        <a:effectLst/>
      </xdr:spPr>
    </xdr:pic>
    <xdr:clientData/>
  </xdr:twoCellAnchor>
  <xdr:twoCellAnchor>
    <xdr:from>
      <xdr:col>0</xdr:col>
      <xdr:colOff>555116</xdr:colOff>
      <xdr:row>154</xdr:row>
      <xdr:rowOff>0</xdr:rowOff>
    </xdr:from>
    <xdr:to>
      <xdr:col>0</xdr:col>
      <xdr:colOff>1626331</xdr:colOff>
      <xdr:row>154</xdr:row>
      <xdr:rowOff>0</xdr:rowOff>
    </xdr:to>
    <xdr:pic>
      <xdr:nvPicPr>
        <xdr:cNvPr id="114" name="Изображен." descr="Изображен.">
          <a:extLst>
            <a:ext uri="{FF2B5EF4-FFF2-40B4-BE49-F238E27FC236}">
              <a16:creationId xmlns:a16="http://schemas.microsoft.com/office/drawing/2014/main" id="{00000000-0008-0000-0100-000072000000}"/>
            </a:ext>
          </a:extLst>
        </xdr:cNvPr>
        <xdr:cNvPicPr>
          <a:picLocks noChangeAspect="1"/>
        </xdr:cNvPicPr>
      </xdr:nvPicPr>
      <xdr:blipFill>
        <a:blip xmlns:r="http://schemas.openxmlformats.org/officeDocument/2006/relationships" r:embed="rId108"/>
        <a:stretch>
          <a:fillRect/>
        </a:stretch>
      </xdr:blipFill>
      <xdr:spPr>
        <a:xfrm>
          <a:off x="555116" y="164275107"/>
          <a:ext cx="1071215" cy="1458008"/>
        </a:xfrm>
        <a:prstGeom prst="rect">
          <a:avLst/>
        </a:prstGeom>
        <a:ln w="12700" cap="flat">
          <a:noFill/>
          <a:miter lim="400000"/>
        </a:ln>
        <a:effectLst/>
      </xdr:spPr>
    </xdr:pic>
    <xdr:clientData/>
  </xdr:twoCellAnchor>
  <xdr:twoCellAnchor>
    <xdr:from>
      <xdr:col>0</xdr:col>
      <xdr:colOff>477080</xdr:colOff>
      <xdr:row>154</xdr:row>
      <xdr:rowOff>47989</xdr:rowOff>
    </xdr:from>
    <xdr:to>
      <xdr:col>0</xdr:col>
      <xdr:colOff>1605049</xdr:colOff>
      <xdr:row>154</xdr:row>
      <xdr:rowOff>1524215</xdr:rowOff>
    </xdr:to>
    <xdr:pic>
      <xdr:nvPicPr>
        <xdr:cNvPr id="115" name="Изображен." descr="Изображен.">
          <a:extLst>
            <a:ext uri="{FF2B5EF4-FFF2-40B4-BE49-F238E27FC236}">
              <a16:creationId xmlns:a16="http://schemas.microsoft.com/office/drawing/2014/main" id="{00000000-0008-0000-0100-000073000000}"/>
            </a:ext>
          </a:extLst>
        </xdr:cNvPr>
        <xdr:cNvPicPr>
          <a:picLocks noChangeAspect="1"/>
        </xdr:cNvPicPr>
      </xdr:nvPicPr>
      <xdr:blipFill>
        <a:blip xmlns:r="http://schemas.openxmlformats.org/officeDocument/2006/relationships" r:embed="rId109"/>
        <a:stretch>
          <a:fillRect/>
        </a:stretch>
      </xdr:blipFill>
      <xdr:spPr>
        <a:xfrm>
          <a:off x="477079" y="165781719"/>
          <a:ext cx="1127971" cy="1476227"/>
        </a:xfrm>
        <a:prstGeom prst="rect">
          <a:avLst/>
        </a:prstGeom>
        <a:ln w="12700" cap="flat">
          <a:noFill/>
          <a:miter lim="400000"/>
        </a:ln>
        <a:effectLst/>
      </xdr:spPr>
    </xdr:pic>
    <xdr:clientData/>
  </xdr:twoCellAnchor>
  <xdr:twoCellAnchor>
    <xdr:from>
      <xdr:col>0</xdr:col>
      <xdr:colOff>496589</xdr:colOff>
      <xdr:row>155</xdr:row>
      <xdr:rowOff>84427</xdr:rowOff>
    </xdr:from>
    <xdr:to>
      <xdr:col>0</xdr:col>
      <xdr:colOff>1548296</xdr:colOff>
      <xdr:row>156</xdr:row>
      <xdr:rowOff>29758</xdr:rowOff>
    </xdr:to>
    <xdr:pic>
      <xdr:nvPicPr>
        <xdr:cNvPr id="116" name="Изображен." descr="Изображен.">
          <a:extLst>
            <a:ext uri="{FF2B5EF4-FFF2-40B4-BE49-F238E27FC236}">
              <a16:creationId xmlns:a16="http://schemas.microsoft.com/office/drawing/2014/main" id="{00000000-0008-0000-0100-000074000000}"/>
            </a:ext>
          </a:extLst>
        </xdr:cNvPr>
        <xdr:cNvPicPr>
          <a:picLocks noChangeAspect="1"/>
        </xdr:cNvPicPr>
      </xdr:nvPicPr>
      <xdr:blipFill>
        <a:blip xmlns:r="http://schemas.openxmlformats.org/officeDocument/2006/relationships" r:embed="rId110"/>
        <a:stretch>
          <a:fillRect/>
        </a:stretch>
      </xdr:blipFill>
      <xdr:spPr>
        <a:xfrm>
          <a:off x="496589" y="167361207"/>
          <a:ext cx="1051707" cy="1488382"/>
        </a:xfrm>
        <a:prstGeom prst="rect">
          <a:avLst/>
        </a:prstGeom>
        <a:ln w="12700" cap="flat">
          <a:noFill/>
          <a:miter lim="400000"/>
        </a:ln>
        <a:effectLst/>
      </xdr:spPr>
    </xdr:pic>
    <xdr:clientData/>
  </xdr:twoCellAnchor>
  <xdr:twoCellAnchor>
    <xdr:from>
      <xdr:col>0</xdr:col>
      <xdr:colOff>459345</xdr:colOff>
      <xdr:row>156</xdr:row>
      <xdr:rowOff>125392</xdr:rowOff>
    </xdr:from>
    <xdr:to>
      <xdr:col>0</xdr:col>
      <xdr:colOff>1548296</xdr:colOff>
      <xdr:row>157</xdr:row>
      <xdr:rowOff>10646</xdr:rowOff>
    </xdr:to>
    <xdr:pic>
      <xdr:nvPicPr>
        <xdr:cNvPr id="117" name="Изображен." descr="Изображен.">
          <a:extLst>
            <a:ext uri="{FF2B5EF4-FFF2-40B4-BE49-F238E27FC236}">
              <a16:creationId xmlns:a16="http://schemas.microsoft.com/office/drawing/2014/main" id="{00000000-0008-0000-0100-000075000000}"/>
            </a:ext>
          </a:extLst>
        </xdr:cNvPr>
        <xdr:cNvPicPr>
          <a:picLocks noChangeAspect="1"/>
        </xdr:cNvPicPr>
      </xdr:nvPicPr>
      <xdr:blipFill>
        <a:blip xmlns:r="http://schemas.openxmlformats.org/officeDocument/2006/relationships" r:embed="rId111"/>
        <a:stretch>
          <a:fillRect/>
        </a:stretch>
      </xdr:blipFill>
      <xdr:spPr>
        <a:xfrm>
          <a:off x="459345" y="168945222"/>
          <a:ext cx="1088951" cy="1504505"/>
        </a:xfrm>
        <a:prstGeom prst="rect">
          <a:avLst/>
        </a:prstGeom>
        <a:ln w="12700" cap="flat">
          <a:noFill/>
          <a:miter lim="400000"/>
        </a:ln>
        <a:effectLst/>
      </xdr:spPr>
    </xdr:pic>
    <xdr:clientData/>
  </xdr:twoCellAnchor>
  <xdr:twoCellAnchor>
    <xdr:from>
      <xdr:col>0</xdr:col>
      <xdr:colOff>439836</xdr:colOff>
      <xdr:row>157</xdr:row>
      <xdr:rowOff>126521</xdr:rowOff>
    </xdr:from>
    <xdr:to>
      <xdr:col>0</xdr:col>
      <xdr:colOff>1567804</xdr:colOff>
      <xdr:row>158</xdr:row>
      <xdr:rowOff>3973</xdr:rowOff>
    </xdr:to>
    <xdr:pic>
      <xdr:nvPicPr>
        <xdr:cNvPr id="118" name="Изображен." descr="Изображен.">
          <a:extLst>
            <a:ext uri="{FF2B5EF4-FFF2-40B4-BE49-F238E27FC236}">
              <a16:creationId xmlns:a16="http://schemas.microsoft.com/office/drawing/2014/main" id="{00000000-0008-0000-0100-000076000000}"/>
            </a:ext>
          </a:extLst>
        </xdr:cNvPr>
        <xdr:cNvPicPr>
          <a:picLocks noChangeAspect="1"/>
        </xdr:cNvPicPr>
      </xdr:nvPicPr>
      <xdr:blipFill>
        <a:blip xmlns:r="http://schemas.openxmlformats.org/officeDocument/2006/relationships" r:embed="rId112"/>
        <a:stretch>
          <a:fillRect/>
        </a:stretch>
      </xdr:blipFill>
      <xdr:spPr>
        <a:xfrm>
          <a:off x="439835" y="170565601"/>
          <a:ext cx="1127970" cy="1515753"/>
        </a:xfrm>
        <a:prstGeom prst="rect">
          <a:avLst/>
        </a:prstGeom>
        <a:ln w="12700" cap="flat">
          <a:noFill/>
          <a:miter lim="400000"/>
        </a:ln>
        <a:effectLst/>
      </xdr:spPr>
    </xdr:pic>
    <xdr:clientData/>
  </xdr:twoCellAnchor>
  <xdr:twoCellAnchor>
    <xdr:from>
      <xdr:col>0</xdr:col>
      <xdr:colOff>496589</xdr:colOff>
      <xdr:row>158</xdr:row>
      <xdr:rowOff>66221</xdr:rowOff>
    </xdr:from>
    <xdr:to>
      <xdr:col>0</xdr:col>
      <xdr:colOff>1528787</xdr:colOff>
      <xdr:row>158</xdr:row>
      <xdr:rowOff>1451314</xdr:rowOff>
    </xdr:to>
    <xdr:pic>
      <xdr:nvPicPr>
        <xdr:cNvPr id="119" name="Изображен." descr="Изображен.">
          <a:extLst>
            <a:ext uri="{FF2B5EF4-FFF2-40B4-BE49-F238E27FC236}">
              <a16:creationId xmlns:a16="http://schemas.microsoft.com/office/drawing/2014/main" id="{00000000-0008-0000-0100-000077000000}"/>
            </a:ext>
          </a:extLst>
        </xdr:cNvPr>
        <xdr:cNvPicPr>
          <a:picLocks noChangeAspect="1"/>
        </xdr:cNvPicPr>
      </xdr:nvPicPr>
      <xdr:blipFill>
        <a:blip xmlns:r="http://schemas.openxmlformats.org/officeDocument/2006/relationships" r:embed="rId113"/>
        <a:stretch>
          <a:fillRect/>
        </a:stretch>
      </xdr:blipFill>
      <xdr:spPr>
        <a:xfrm>
          <a:off x="496589" y="172143601"/>
          <a:ext cx="1032199" cy="1385094"/>
        </a:xfrm>
        <a:prstGeom prst="rect">
          <a:avLst/>
        </a:prstGeom>
        <a:ln w="12700" cap="flat">
          <a:noFill/>
          <a:miter lim="400000"/>
        </a:ln>
        <a:effectLst/>
      </xdr:spPr>
    </xdr:pic>
    <xdr:clientData/>
  </xdr:twoCellAnchor>
  <xdr:twoCellAnchor>
    <xdr:from>
      <xdr:col>0</xdr:col>
      <xdr:colOff>400818</xdr:colOff>
      <xdr:row>159</xdr:row>
      <xdr:rowOff>41912</xdr:rowOff>
    </xdr:from>
    <xdr:to>
      <xdr:col>0</xdr:col>
      <xdr:colOff>1489769</xdr:colOff>
      <xdr:row>160</xdr:row>
      <xdr:rowOff>23681</xdr:rowOff>
    </xdr:to>
    <xdr:pic>
      <xdr:nvPicPr>
        <xdr:cNvPr id="120" name="Изображен." descr="Изображен.">
          <a:extLst>
            <a:ext uri="{FF2B5EF4-FFF2-40B4-BE49-F238E27FC236}">
              <a16:creationId xmlns:a16="http://schemas.microsoft.com/office/drawing/2014/main" id="{00000000-0008-0000-0100-000078000000}"/>
            </a:ext>
          </a:extLst>
        </xdr:cNvPr>
        <xdr:cNvPicPr>
          <a:picLocks noChangeAspect="1"/>
        </xdr:cNvPicPr>
      </xdr:nvPicPr>
      <xdr:blipFill>
        <a:blip xmlns:r="http://schemas.openxmlformats.org/officeDocument/2006/relationships" r:embed="rId114"/>
        <a:stretch>
          <a:fillRect/>
        </a:stretch>
      </xdr:blipFill>
      <xdr:spPr>
        <a:xfrm>
          <a:off x="400818" y="173662342"/>
          <a:ext cx="1088952" cy="1524820"/>
        </a:xfrm>
        <a:prstGeom prst="rect">
          <a:avLst/>
        </a:prstGeom>
        <a:ln w="12700" cap="flat">
          <a:noFill/>
          <a:miter lim="400000"/>
        </a:ln>
        <a:effectLst/>
      </xdr:spPr>
    </xdr:pic>
    <xdr:clientData/>
  </xdr:twoCellAnchor>
  <xdr:twoCellAnchor>
    <xdr:from>
      <xdr:col>0</xdr:col>
      <xdr:colOff>248294</xdr:colOff>
      <xdr:row>161</xdr:row>
      <xdr:rowOff>78362</xdr:rowOff>
    </xdr:from>
    <xdr:to>
      <xdr:col>0</xdr:col>
      <xdr:colOff>1337244</xdr:colOff>
      <xdr:row>161</xdr:row>
      <xdr:rowOff>1530280</xdr:rowOff>
    </xdr:to>
    <xdr:pic>
      <xdr:nvPicPr>
        <xdr:cNvPr id="121" name="Изображен." descr="Изображен.">
          <a:extLst>
            <a:ext uri="{FF2B5EF4-FFF2-40B4-BE49-F238E27FC236}">
              <a16:creationId xmlns:a16="http://schemas.microsoft.com/office/drawing/2014/main" id="{00000000-0008-0000-0100-000079000000}"/>
            </a:ext>
          </a:extLst>
        </xdr:cNvPr>
        <xdr:cNvPicPr>
          <a:picLocks noChangeAspect="1"/>
        </xdr:cNvPicPr>
      </xdr:nvPicPr>
      <xdr:blipFill>
        <a:blip xmlns:r="http://schemas.openxmlformats.org/officeDocument/2006/relationships" r:embed="rId115"/>
        <a:stretch>
          <a:fillRect/>
        </a:stretch>
      </xdr:blipFill>
      <xdr:spPr>
        <a:xfrm>
          <a:off x="248294" y="176994442"/>
          <a:ext cx="1088951" cy="1451919"/>
        </a:xfrm>
        <a:prstGeom prst="rect">
          <a:avLst/>
        </a:prstGeom>
        <a:ln w="12700" cap="flat">
          <a:noFill/>
          <a:miter lim="400000"/>
        </a:ln>
        <a:effectLst/>
      </xdr:spPr>
    </xdr:pic>
    <xdr:clientData/>
  </xdr:twoCellAnchor>
  <xdr:twoCellAnchor>
    <xdr:from>
      <xdr:col>0</xdr:col>
      <xdr:colOff>209736</xdr:colOff>
      <xdr:row>162</xdr:row>
      <xdr:rowOff>99670</xdr:rowOff>
    </xdr:from>
    <xdr:to>
      <xdr:col>0</xdr:col>
      <xdr:colOff>1337704</xdr:colOff>
      <xdr:row>162</xdr:row>
      <xdr:rowOff>1683672</xdr:rowOff>
    </xdr:to>
    <xdr:pic>
      <xdr:nvPicPr>
        <xdr:cNvPr id="122" name="Изображен." descr="Изображен.">
          <a:extLst>
            <a:ext uri="{FF2B5EF4-FFF2-40B4-BE49-F238E27FC236}">
              <a16:creationId xmlns:a16="http://schemas.microsoft.com/office/drawing/2014/main" id="{00000000-0008-0000-0100-00007A000000}"/>
            </a:ext>
          </a:extLst>
        </xdr:cNvPr>
        <xdr:cNvPicPr>
          <a:picLocks noChangeAspect="1"/>
        </xdr:cNvPicPr>
      </xdr:nvPicPr>
      <xdr:blipFill>
        <a:blip xmlns:r="http://schemas.openxmlformats.org/officeDocument/2006/relationships" r:embed="rId116"/>
        <a:stretch>
          <a:fillRect/>
        </a:stretch>
      </xdr:blipFill>
      <xdr:spPr>
        <a:xfrm>
          <a:off x="209736" y="178558800"/>
          <a:ext cx="1127968" cy="1584003"/>
        </a:xfrm>
        <a:prstGeom prst="rect">
          <a:avLst/>
        </a:prstGeom>
        <a:ln w="12700" cap="flat">
          <a:noFill/>
          <a:miter lim="400000"/>
        </a:ln>
        <a:effectLst/>
      </xdr:spPr>
    </xdr:pic>
    <xdr:clientData/>
  </xdr:twoCellAnchor>
  <xdr:twoCellAnchor>
    <xdr:from>
      <xdr:col>0</xdr:col>
      <xdr:colOff>344065</xdr:colOff>
      <xdr:row>160</xdr:row>
      <xdr:rowOff>222974</xdr:rowOff>
    </xdr:from>
    <xdr:to>
      <xdr:col>0</xdr:col>
      <xdr:colOff>1433016</xdr:colOff>
      <xdr:row>160</xdr:row>
      <xdr:rowOff>1637474</xdr:rowOff>
    </xdr:to>
    <xdr:pic>
      <xdr:nvPicPr>
        <xdr:cNvPr id="123" name="Изображен." descr="Изображен.">
          <a:extLst>
            <a:ext uri="{FF2B5EF4-FFF2-40B4-BE49-F238E27FC236}">
              <a16:creationId xmlns:a16="http://schemas.microsoft.com/office/drawing/2014/main" id="{00000000-0008-0000-0100-00007B000000}"/>
            </a:ext>
          </a:extLst>
        </xdr:cNvPr>
        <xdr:cNvPicPr>
          <a:picLocks noChangeAspect="1"/>
        </xdr:cNvPicPr>
      </xdr:nvPicPr>
      <xdr:blipFill>
        <a:blip xmlns:r="http://schemas.openxmlformats.org/officeDocument/2006/relationships" r:embed="rId117"/>
        <a:stretch>
          <a:fillRect/>
        </a:stretch>
      </xdr:blipFill>
      <xdr:spPr>
        <a:xfrm>
          <a:off x="344064" y="175386454"/>
          <a:ext cx="1088952" cy="1414501"/>
        </a:xfrm>
        <a:prstGeom prst="rect">
          <a:avLst/>
        </a:prstGeom>
        <a:ln w="12700" cap="flat">
          <a:noFill/>
          <a:miter lim="400000"/>
        </a:ln>
        <a:effectLst/>
      </xdr:spPr>
    </xdr:pic>
    <xdr:clientData/>
  </xdr:twoCellAnchor>
  <xdr:twoCellAnchor>
    <xdr:from>
      <xdr:col>0</xdr:col>
      <xdr:colOff>344065</xdr:colOff>
      <xdr:row>22</xdr:row>
      <xdr:rowOff>79343</xdr:rowOff>
    </xdr:from>
    <xdr:to>
      <xdr:col>0</xdr:col>
      <xdr:colOff>1548296</xdr:colOff>
      <xdr:row>23</xdr:row>
      <xdr:rowOff>19942</xdr:rowOff>
    </xdr:to>
    <xdr:pic>
      <xdr:nvPicPr>
        <xdr:cNvPr id="124" name="Изображен." descr="Изображен.">
          <a:extLst>
            <a:ext uri="{FF2B5EF4-FFF2-40B4-BE49-F238E27FC236}">
              <a16:creationId xmlns:a16="http://schemas.microsoft.com/office/drawing/2014/main" id="{00000000-0008-0000-0100-00007C000000}"/>
            </a:ext>
          </a:extLst>
        </xdr:cNvPr>
        <xdr:cNvPicPr>
          <a:picLocks noChangeAspect="1"/>
        </xdr:cNvPicPr>
      </xdr:nvPicPr>
      <xdr:blipFill>
        <a:blip xmlns:r="http://schemas.openxmlformats.org/officeDocument/2006/relationships" r:embed="rId118"/>
        <a:stretch>
          <a:fillRect/>
        </a:stretch>
      </xdr:blipFill>
      <xdr:spPr>
        <a:xfrm>
          <a:off x="344064" y="29917358"/>
          <a:ext cx="1204232" cy="1197900"/>
        </a:xfrm>
        <a:prstGeom prst="rect">
          <a:avLst/>
        </a:prstGeom>
        <a:ln w="12700" cap="flat">
          <a:noFill/>
          <a:miter lim="400000"/>
        </a:ln>
        <a:effectLst/>
      </xdr:spPr>
    </xdr:pic>
    <xdr:clientData/>
  </xdr:twoCellAnchor>
  <xdr:twoCellAnchor>
    <xdr:from>
      <xdr:col>0</xdr:col>
      <xdr:colOff>115279</xdr:colOff>
      <xdr:row>8</xdr:row>
      <xdr:rowOff>80244</xdr:rowOff>
    </xdr:from>
    <xdr:to>
      <xdr:col>0</xdr:col>
      <xdr:colOff>1720328</xdr:colOff>
      <xdr:row>8</xdr:row>
      <xdr:rowOff>2096245</xdr:rowOff>
    </xdr:to>
    <xdr:pic>
      <xdr:nvPicPr>
        <xdr:cNvPr id="125" name="Изображен." descr="Изображен.">
          <a:extLst>
            <a:ext uri="{FF2B5EF4-FFF2-40B4-BE49-F238E27FC236}">
              <a16:creationId xmlns:a16="http://schemas.microsoft.com/office/drawing/2014/main" id="{00000000-0008-0000-0100-00007D000000}"/>
            </a:ext>
          </a:extLst>
        </xdr:cNvPr>
        <xdr:cNvPicPr>
          <a:picLocks noChangeAspect="1"/>
        </xdr:cNvPicPr>
      </xdr:nvPicPr>
      <xdr:blipFill>
        <a:blip xmlns:r="http://schemas.openxmlformats.org/officeDocument/2006/relationships" r:embed="rId119"/>
        <a:stretch>
          <a:fillRect/>
        </a:stretch>
      </xdr:blipFill>
      <xdr:spPr>
        <a:xfrm>
          <a:off x="115278" y="9753834"/>
          <a:ext cx="1605051" cy="2016002"/>
        </a:xfrm>
        <a:prstGeom prst="rect">
          <a:avLst/>
        </a:prstGeom>
        <a:ln w="12700" cap="flat">
          <a:noFill/>
          <a:miter lim="400000"/>
        </a:ln>
        <a:effectLst/>
      </xdr:spPr>
    </xdr:pic>
    <xdr:clientData/>
  </xdr:twoCellAnchor>
  <xdr:twoCellAnchor>
    <xdr:from>
      <xdr:col>0</xdr:col>
      <xdr:colOff>180901</xdr:colOff>
      <xdr:row>10</xdr:row>
      <xdr:rowOff>143768</xdr:rowOff>
    </xdr:from>
    <xdr:to>
      <xdr:col>0</xdr:col>
      <xdr:colOff>1695451</xdr:colOff>
      <xdr:row>10</xdr:row>
      <xdr:rowOff>2039403</xdr:rowOff>
    </xdr:to>
    <xdr:pic>
      <xdr:nvPicPr>
        <xdr:cNvPr id="126" name="Изображен." descr="Изображен.">
          <a:extLst>
            <a:ext uri="{FF2B5EF4-FFF2-40B4-BE49-F238E27FC236}">
              <a16:creationId xmlns:a16="http://schemas.microsoft.com/office/drawing/2014/main" id="{00000000-0008-0000-0100-00007E000000}"/>
            </a:ext>
          </a:extLst>
        </xdr:cNvPr>
        <xdr:cNvPicPr>
          <a:picLocks noChangeAspect="1"/>
        </xdr:cNvPicPr>
      </xdr:nvPicPr>
      <xdr:blipFill>
        <a:blip xmlns:r="http://schemas.openxmlformats.org/officeDocument/2006/relationships" r:embed="rId120"/>
        <a:stretch>
          <a:fillRect/>
        </a:stretch>
      </xdr:blipFill>
      <xdr:spPr>
        <a:xfrm>
          <a:off x="180900" y="13713083"/>
          <a:ext cx="1514551" cy="1895636"/>
        </a:xfrm>
        <a:prstGeom prst="rect">
          <a:avLst/>
        </a:prstGeom>
        <a:ln w="12700" cap="flat">
          <a:noFill/>
          <a:miter lim="400000"/>
        </a:ln>
        <a:effectLst/>
      </xdr:spPr>
    </xdr:pic>
    <xdr:clientData/>
  </xdr:twoCellAnchor>
  <xdr:twoCellAnchor>
    <xdr:from>
      <xdr:col>0</xdr:col>
      <xdr:colOff>95770</xdr:colOff>
      <xdr:row>9</xdr:row>
      <xdr:rowOff>57594</xdr:rowOff>
    </xdr:from>
    <xdr:to>
      <xdr:col>0</xdr:col>
      <xdr:colOff>1548296</xdr:colOff>
      <xdr:row>10</xdr:row>
      <xdr:rowOff>94943</xdr:rowOff>
    </xdr:to>
    <xdr:pic>
      <xdr:nvPicPr>
        <xdr:cNvPr id="127" name="Изображен." descr="Изображен.">
          <a:extLst>
            <a:ext uri="{FF2B5EF4-FFF2-40B4-BE49-F238E27FC236}">
              <a16:creationId xmlns:a16="http://schemas.microsoft.com/office/drawing/2014/main" id="{00000000-0008-0000-0100-00007F000000}"/>
            </a:ext>
          </a:extLst>
        </xdr:cNvPr>
        <xdr:cNvPicPr>
          <a:picLocks noChangeAspect="1"/>
        </xdr:cNvPicPr>
      </xdr:nvPicPr>
      <xdr:blipFill>
        <a:blip xmlns:r="http://schemas.openxmlformats.org/officeDocument/2006/relationships" r:embed="rId121"/>
        <a:stretch>
          <a:fillRect/>
        </a:stretch>
      </xdr:blipFill>
      <xdr:spPr>
        <a:xfrm>
          <a:off x="95770" y="11864784"/>
          <a:ext cx="1452526" cy="1799475"/>
        </a:xfrm>
        <a:prstGeom prst="rect">
          <a:avLst/>
        </a:prstGeom>
        <a:ln w="12700" cap="flat">
          <a:noFill/>
          <a:miter lim="400000"/>
        </a:ln>
        <a:effectLst/>
      </xdr:spPr>
    </xdr:pic>
    <xdr:clientData/>
  </xdr:twoCellAnchor>
  <xdr:twoCellAnchor>
    <xdr:from>
      <xdr:col>0</xdr:col>
      <xdr:colOff>152982</xdr:colOff>
      <xdr:row>128</xdr:row>
      <xdr:rowOff>60865</xdr:rowOff>
    </xdr:from>
    <xdr:to>
      <xdr:col>0</xdr:col>
      <xdr:colOff>1398755</xdr:colOff>
      <xdr:row>128</xdr:row>
      <xdr:rowOff>1523957</xdr:rowOff>
    </xdr:to>
    <xdr:pic>
      <xdr:nvPicPr>
        <xdr:cNvPr id="128" name="Изображен." descr="Изображен.">
          <a:extLst>
            <a:ext uri="{FF2B5EF4-FFF2-40B4-BE49-F238E27FC236}">
              <a16:creationId xmlns:a16="http://schemas.microsoft.com/office/drawing/2014/main" id="{00000000-0008-0000-0100-000080000000}"/>
            </a:ext>
          </a:extLst>
        </xdr:cNvPr>
        <xdr:cNvPicPr>
          <a:picLocks noChangeAspect="1"/>
        </xdr:cNvPicPr>
      </xdr:nvPicPr>
      <xdr:blipFill>
        <a:blip xmlns:r="http://schemas.openxmlformats.org/officeDocument/2006/relationships" r:embed="rId122"/>
        <a:stretch>
          <a:fillRect/>
        </a:stretch>
      </xdr:blipFill>
      <xdr:spPr>
        <a:xfrm>
          <a:off x="152982" y="131637310"/>
          <a:ext cx="1245773" cy="1463093"/>
        </a:xfrm>
        <a:prstGeom prst="rect">
          <a:avLst/>
        </a:prstGeom>
        <a:ln w="12700" cap="flat">
          <a:noFill/>
          <a:miter lim="400000"/>
        </a:ln>
        <a:effectLst/>
      </xdr:spPr>
    </xdr:pic>
    <xdr:clientData/>
  </xdr:twoCellAnchor>
  <xdr:twoCellAnchor>
    <xdr:from>
      <xdr:col>0</xdr:col>
      <xdr:colOff>133413</xdr:colOff>
      <xdr:row>151</xdr:row>
      <xdr:rowOff>19419</xdr:rowOff>
    </xdr:from>
    <xdr:to>
      <xdr:col>0</xdr:col>
      <xdr:colOff>1581151</xdr:colOff>
      <xdr:row>151</xdr:row>
      <xdr:rowOff>1381643</xdr:rowOff>
    </xdr:to>
    <xdr:pic>
      <xdr:nvPicPr>
        <xdr:cNvPr id="129" name="Изображен." descr="Изображен.">
          <a:extLst>
            <a:ext uri="{FF2B5EF4-FFF2-40B4-BE49-F238E27FC236}">
              <a16:creationId xmlns:a16="http://schemas.microsoft.com/office/drawing/2014/main" id="{00000000-0008-0000-0100-000081000000}"/>
            </a:ext>
          </a:extLst>
        </xdr:cNvPr>
        <xdr:cNvPicPr>
          <a:picLocks noChangeAspect="1"/>
        </xdr:cNvPicPr>
      </xdr:nvPicPr>
      <xdr:blipFill>
        <a:blip xmlns:r="http://schemas.openxmlformats.org/officeDocument/2006/relationships" r:embed="rId123"/>
        <a:stretch>
          <a:fillRect/>
        </a:stretch>
      </xdr:blipFill>
      <xdr:spPr>
        <a:xfrm>
          <a:off x="133413" y="160868729"/>
          <a:ext cx="1447738" cy="1362225"/>
        </a:xfrm>
        <a:prstGeom prst="rect">
          <a:avLst/>
        </a:prstGeom>
        <a:ln w="12700" cap="flat">
          <a:noFill/>
          <a:miter lim="400000"/>
        </a:ln>
        <a:effectLst/>
      </xdr:spPr>
    </xdr:pic>
    <xdr:clientData/>
  </xdr:twoCellAnchor>
  <xdr:twoCellAnchor>
    <xdr:from>
      <xdr:col>0</xdr:col>
      <xdr:colOff>496589</xdr:colOff>
      <xdr:row>13</xdr:row>
      <xdr:rowOff>108594</xdr:rowOff>
    </xdr:from>
    <xdr:to>
      <xdr:col>0</xdr:col>
      <xdr:colOff>1576672</xdr:colOff>
      <xdr:row>13</xdr:row>
      <xdr:rowOff>1637656</xdr:rowOff>
    </xdr:to>
    <xdr:pic>
      <xdr:nvPicPr>
        <xdr:cNvPr id="130" name="Изображен." descr="Изображен.">
          <a:extLst>
            <a:ext uri="{FF2B5EF4-FFF2-40B4-BE49-F238E27FC236}">
              <a16:creationId xmlns:a16="http://schemas.microsoft.com/office/drawing/2014/main" id="{00000000-0008-0000-0100-000082000000}"/>
            </a:ext>
          </a:extLst>
        </xdr:cNvPr>
        <xdr:cNvPicPr>
          <a:picLocks noChangeAspect="1"/>
        </xdr:cNvPicPr>
      </xdr:nvPicPr>
      <xdr:blipFill>
        <a:blip xmlns:r="http://schemas.openxmlformats.org/officeDocument/2006/relationships" r:embed="rId124"/>
        <a:stretch>
          <a:fillRect/>
        </a:stretch>
      </xdr:blipFill>
      <xdr:spPr>
        <a:xfrm>
          <a:off x="496589" y="18307059"/>
          <a:ext cx="1080083" cy="1529063"/>
        </a:xfrm>
        <a:prstGeom prst="rect">
          <a:avLst/>
        </a:prstGeom>
        <a:ln w="12700" cap="flat">
          <a:noFill/>
          <a:miter lim="400000"/>
        </a:ln>
        <a:effectLst/>
      </xdr:spPr>
    </xdr:pic>
    <xdr:clientData/>
  </xdr:twoCellAnchor>
  <xdr:twoCellAnchor>
    <xdr:from>
      <xdr:col>0</xdr:col>
      <xdr:colOff>124147</xdr:colOff>
      <xdr:row>180</xdr:row>
      <xdr:rowOff>95217</xdr:rowOff>
    </xdr:from>
    <xdr:to>
      <xdr:col>0</xdr:col>
      <xdr:colOff>1528787</xdr:colOff>
      <xdr:row>180</xdr:row>
      <xdr:rowOff>1496409</xdr:rowOff>
    </xdr:to>
    <xdr:pic>
      <xdr:nvPicPr>
        <xdr:cNvPr id="131" name="Изображен." descr="Изображен.">
          <a:extLst>
            <a:ext uri="{FF2B5EF4-FFF2-40B4-BE49-F238E27FC236}">
              <a16:creationId xmlns:a16="http://schemas.microsoft.com/office/drawing/2014/main" id="{00000000-0008-0000-0100-000083000000}"/>
            </a:ext>
          </a:extLst>
        </xdr:cNvPr>
        <xdr:cNvPicPr>
          <a:picLocks noChangeAspect="1"/>
        </xdr:cNvPicPr>
      </xdr:nvPicPr>
      <xdr:blipFill>
        <a:blip xmlns:r="http://schemas.openxmlformats.org/officeDocument/2006/relationships" r:embed="rId125"/>
        <a:stretch>
          <a:fillRect/>
        </a:stretch>
      </xdr:blipFill>
      <xdr:spPr>
        <a:xfrm>
          <a:off x="124147" y="193591147"/>
          <a:ext cx="1404641" cy="1401193"/>
        </a:xfrm>
        <a:prstGeom prst="rect">
          <a:avLst/>
        </a:prstGeom>
        <a:ln w="12700" cap="flat">
          <a:noFill/>
          <a:miter lim="400000"/>
        </a:ln>
        <a:effectLst/>
      </xdr:spPr>
    </xdr:pic>
    <xdr:clientData/>
  </xdr:twoCellAnchor>
  <xdr:twoCellAnchor>
    <xdr:from>
      <xdr:col>0</xdr:col>
      <xdr:colOff>95770</xdr:colOff>
      <xdr:row>182</xdr:row>
      <xdr:rowOff>77333</xdr:rowOff>
    </xdr:from>
    <xdr:to>
      <xdr:col>0</xdr:col>
      <xdr:colOff>1415281</xdr:colOff>
      <xdr:row>182</xdr:row>
      <xdr:rowOff>1401010</xdr:rowOff>
    </xdr:to>
    <xdr:pic>
      <xdr:nvPicPr>
        <xdr:cNvPr id="132" name="Изображен." descr="Изображен.">
          <a:extLst>
            <a:ext uri="{FF2B5EF4-FFF2-40B4-BE49-F238E27FC236}">
              <a16:creationId xmlns:a16="http://schemas.microsoft.com/office/drawing/2014/main" id="{00000000-0008-0000-0100-000084000000}"/>
            </a:ext>
          </a:extLst>
        </xdr:cNvPr>
        <xdr:cNvPicPr>
          <a:picLocks noChangeAspect="1"/>
        </xdr:cNvPicPr>
      </xdr:nvPicPr>
      <xdr:blipFill>
        <a:blip xmlns:r="http://schemas.openxmlformats.org/officeDocument/2006/relationships" r:embed="rId126"/>
        <a:stretch>
          <a:fillRect/>
        </a:stretch>
      </xdr:blipFill>
      <xdr:spPr>
        <a:xfrm>
          <a:off x="95770" y="195087738"/>
          <a:ext cx="1319511" cy="1323678"/>
        </a:xfrm>
        <a:prstGeom prst="rect">
          <a:avLst/>
        </a:prstGeom>
        <a:ln w="12700" cap="flat">
          <a:noFill/>
          <a:miter lim="400000"/>
        </a:ln>
        <a:effectLst/>
      </xdr:spPr>
    </xdr:pic>
    <xdr:clientData/>
  </xdr:twoCellAnchor>
  <xdr:twoCellAnchor>
    <xdr:from>
      <xdr:col>0</xdr:col>
      <xdr:colOff>219918</xdr:colOff>
      <xdr:row>183</xdr:row>
      <xdr:rowOff>95217</xdr:rowOff>
    </xdr:from>
    <xdr:to>
      <xdr:col>0</xdr:col>
      <xdr:colOff>1596181</xdr:colOff>
      <xdr:row>183</xdr:row>
      <xdr:rowOff>1466594</xdr:rowOff>
    </xdr:to>
    <xdr:pic>
      <xdr:nvPicPr>
        <xdr:cNvPr id="133" name="Изображен." descr="Изображен.">
          <a:extLst>
            <a:ext uri="{FF2B5EF4-FFF2-40B4-BE49-F238E27FC236}">
              <a16:creationId xmlns:a16="http://schemas.microsoft.com/office/drawing/2014/main" id="{00000000-0008-0000-0100-000085000000}"/>
            </a:ext>
          </a:extLst>
        </xdr:cNvPr>
        <xdr:cNvPicPr>
          <a:picLocks noChangeAspect="1"/>
        </xdr:cNvPicPr>
      </xdr:nvPicPr>
      <xdr:blipFill>
        <a:blip xmlns:r="http://schemas.openxmlformats.org/officeDocument/2006/relationships" r:embed="rId127"/>
        <a:stretch>
          <a:fillRect/>
        </a:stretch>
      </xdr:blipFill>
      <xdr:spPr>
        <a:xfrm>
          <a:off x="219917" y="196620097"/>
          <a:ext cx="1376264" cy="1371378"/>
        </a:xfrm>
        <a:prstGeom prst="rect">
          <a:avLst/>
        </a:prstGeom>
        <a:ln w="12700" cap="flat">
          <a:noFill/>
          <a:miter lim="400000"/>
        </a:ln>
        <a:effectLst/>
      </xdr:spPr>
    </xdr:pic>
    <xdr:clientData/>
  </xdr:twoCellAnchor>
  <xdr:twoCellAnchor>
    <xdr:from>
      <xdr:col>0</xdr:col>
      <xdr:colOff>258936</xdr:colOff>
      <xdr:row>184</xdr:row>
      <xdr:rowOff>95217</xdr:rowOff>
    </xdr:from>
    <xdr:to>
      <xdr:col>0</xdr:col>
      <xdr:colOff>1626331</xdr:colOff>
      <xdr:row>184</xdr:row>
      <xdr:rowOff>1460641</xdr:rowOff>
    </xdr:to>
    <xdr:pic>
      <xdr:nvPicPr>
        <xdr:cNvPr id="134" name="Изображен." descr="Изображен.">
          <a:extLst>
            <a:ext uri="{FF2B5EF4-FFF2-40B4-BE49-F238E27FC236}">
              <a16:creationId xmlns:a16="http://schemas.microsoft.com/office/drawing/2014/main" id="{00000000-0008-0000-0100-000086000000}"/>
            </a:ext>
          </a:extLst>
        </xdr:cNvPr>
        <xdr:cNvPicPr>
          <a:picLocks noChangeAspect="1"/>
        </xdr:cNvPicPr>
      </xdr:nvPicPr>
      <xdr:blipFill>
        <a:blip xmlns:r="http://schemas.openxmlformats.org/officeDocument/2006/relationships" r:embed="rId128"/>
        <a:stretch>
          <a:fillRect/>
        </a:stretch>
      </xdr:blipFill>
      <xdr:spPr>
        <a:xfrm>
          <a:off x="258936" y="198134572"/>
          <a:ext cx="1367395" cy="1365425"/>
        </a:xfrm>
        <a:prstGeom prst="rect">
          <a:avLst/>
        </a:prstGeom>
        <a:ln w="12700" cap="flat">
          <a:noFill/>
          <a:miter lim="400000"/>
        </a:ln>
        <a:effectLst/>
      </xdr:spPr>
    </xdr:pic>
    <xdr:clientData/>
  </xdr:twoCellAnchor>
  <xdr:twoCellAnchor>
    <xdr:from>
      <xdr:col>0</xdr:col>
      <xdr:colOff>115279</xdr:colOff>
      <xdr:row>185</xdr:row>
      <xdr:rowOff>59449</xdr:rowOff>
    </xdr:from>
    <xdr:to>
      <xdr:col>0</xdr:col>
      <xdr:colOff>1578446</xdr:colOff>
      <xdr:row>186</xdr:row>
      <xdr:rowOff>23681</xdr:rowOff>
    </xdr:to>
    <xdr:pic>
      <xdr:nvPicPr>
        <xdr:cNvPr id="135" name="Изображен." descr="Изображен.">
          <a:extLst>
            <a:ext uri="{FF2B5EF4-FFF2-40B4-BE49-F238E27FC236}">
              <a16:creationId xmlns:a16="http://schemas.microsoft.com/office/drawing/2014/main" id="{00000000-0008-0000-0100-000087000000}"/>
            </a:ext>
          </a:extLst>
        </xdr:cNvPr>
        <xdr:cNvPicPr>
          <a:picLocks noChangeAspect="1"/>
        </xdr:cNvPicPr>
      </xdr:nvPicPr>
      <xdr:blipFill>
        <a:blip xmlns:r="http://schemas.openxmlformats.org/officeDocument/2006/relationships" r:embed="rId129"/>
        <a:stretch>
          <a:fillRect/>
        </a:stretch>
      </xdr:blipFill>
      <xdr:spPr>
        <a:xfrm>
          <a:off x="115278" y="199613279"/>
          <a:ext cx="1463168" cy="1478708"/>
        </a:xfrm>
        <a:prstGeom prst="rect">
          <a:avLst/>
        </a:prstGeom>
        <a:ln w="12700" cap="flat">
          <a:noFill/>
          <a:miter lim="400000"/>
        </a:ln>
        <a:effectLst/>
      </xdr:spPr>
    </xdr:pic>
    <xdr:clientData/>
  </xdr:twoCellAnchor>
  <xdr:twoCellAnchor>
    <xdr:from>
      <xdr:col>0</xdr:col>
      <xdr:colOff>163165</xdr:colOff>
      <xdr:row>186</xdr:row>
      <xdr:rowOff>154848</xdr:rowOff>
    </xdr:from>
    <xdr:to>
      <xdr:col>0</xdr:col>
      <xdr:colOff>1482675</xdr:colOff>
      <xdr:row>186</xdr:row>
      <xdr:rowOff>1490456</xdr:rowOff>
    </xdr:to>
    <xdr:pic>
      <xdr:nvPicPr>
        <xdr:cNvPr id="136" name="Изображен." descr="Изображен.">
          <a:extLst>
            <a:ext uri="{FF2B5EF4-FFF2-40B4-BE49-F238E27FC236}">
              <a16:creationId xmlns:a16="http://schemas.microsoft.com/office/drawing/2014/main" id="{00000000-0008-0000-0100-000088000000}"/>
            </a:ext>
          </a:extLst>
        </xdr:cNvPr>
        <xdr:cNvPicPr>
          <a:picLocks noChangeAspect="1"/>
        </xdr:cNvPicPr>
      </xdr:nvPicPr>
      <xdr:blipFill>
        <a:blip xmlns:r="http://schemas.openxmlformats.org/officeDocument/2006/relationships" r:embed="rId130"/>
        <a:stretch>
          <a:fillRect/>
        </a:stretch>
      </xdr:blipFill>
      <xdr:spPr>
        <a:xfrm>
          <a:off x="163165" y="201223153"/>
          <a:ext cx="1319510" cy="1335609"/>
        </a:xfrm>
        <a:prstGeom prst="rect">
          <a:avLst/>
        </a:prstGeom>
        <a:ln w="12700" cap="flat">
          <a:noFill/>
          <a:miter lim="400000"/>
        </a:ln>
        <a:effectLst/>
      </xdr:spPr>
    </xdr:pic>
    <xdr:clientData/>
  </xdr:twoCellAnchor>
  <xdr:twoCellAnchor>
    <xdr:from>
      <xdr:col>0</xdr:col>
      <xdr:colOff>163165</xdr:colOff>
      <xdr:row>187</xdr:row>
      <xdr:rowOff>107148</xdr:rowOff>
    </xdr:from>
    <xdr:to>
      <xdr:col>0</xdr:col>
      <xdr:colOff>1502184</xdr:colOff>
      <xdr:row>187</xdr:row>
      <xdr:rowOff>1448710</xdr:rowOff>
    </xdr:to>
    <xdr:pic>
      <xdr:nvPicPr>
        <xdr:cNvPr id="137" name="Изображен." descr="Изображен.">
          <a:extLst>
            <a:ext uri="{FF2B5EF4-FFF2-40B4-BE49-F238E27FC236}">
              <a16:creationId xmlns:a16="http://schemas.microsoft.com/office/drawing/2014/main" id="{00000000-0008-0000-0100-000089000000}"/>
            </a:ext>
          </a:extLst>
        </xdr:cNvPr>
        <xdr:cNvPicPr>
          <a:picLocks noChangeAspect="1"/>
        </xdr:cNvPicPr>
      </xdr:nvPicPr>
      <xdr:blipFill>
        <a:blip xmlns:r="http://schemas.openxmlformats.org/officeDocument/2006/relationships" r:embed="rId131"/>
        <a:stretch>
          <a:fillRect/>
        </a:stretch>
      </xdr:blipFill>
      <xdr:spPr>
        <a:xfrm>
          <a:off x="163165" y="202689928"/>
          <a:ext cx="1339019" cy="1341563"/>
        </a:xfrm>
        <a:prstGeom prst="rect">
          <a:avLst/>
        </a:prstGeom>
        <a:ln w="12700" cap="flat">
          <a:noFill/>
          <a:miter lim="400000"/>
        </a:ln>
        <a:effectLst/>
      </xdr:spPr>
    </xdr:pic>
    <xdr:clientData/>
  </xdr:twoCellAnchor>
  <xdr:twoCellAnchor>
    <xdr:from>
      <xdr:col>0</xdr:col>
      <xdr:colOff>211050</xdr:colOff>
      <xdr:row>188</xdr:row>
      <xdr:rowOff>77333</xdr:rowOff>
    </xdr:from>
    <xdr:to>
      <xdr:col>0</xdr:col>
      <xdr:colOff>1654707</xdr:colOff>
      <xdr:row>189</xdr:row>
      <xdr:rowOff>11749</xdr:rowOff>
    </xdr:to>
    <xdr:pic>
      <xdr:nvPicPr>
        <xdr:cNvPr id="138" name="Изображен." descr="Изображен.">
          <a:extLst>
            <a:ext uri="{FF2B5EF4-FFF2-40B4-BE49-F238E27FC236}">
              <a16:creationId xmlns:a16="http://schemas.microsoft.com/office/drawing/2014/main" id="{00000000-0008-0000-0100-00008A000000}"/>
            </a:ext>
          </a:extLst>
        </xdr:cNvPr>
        <xdr:cNvPicPr>
          <a:picLocks noChangeAspect="1"/>
        </xdr:cNvPicPr>
      </xdr:nvPicPr>
      <xdr:blipFill>
        <a:blip xmlns:r="http://schemas.openxmlformats.org/officeDocument/2006/relationships" r:embed="rId132"/>
        <a:stretch>
          <a:fillRect/>
        </a:stretch>
      </xdr:blipFill>
      <xdr:spPr>
        <a:xfrm>
          <a:off x="211050" y="204174588"/>
          <a:ext cx="1443658" cy="1448892"/>
        </a:xfrm>
        <a:prstGeom prst="rect">
          <a:avLst/>
        </a:prstGeom>
        <a:ln w="12700" cap="flat">
          <a:noFill/>
          <a:miter lim="400000"/>
        </a:ln>
        <a:effectLst/>
      </xdr:spPr>
    </xdr:pic>
    <xdr:clientData/>
  </xdr:twoCellAnchor>
  <xdr:twoCellAnchor>
    <xdr:from>
      <xdr:col>0</xdr:col>
      <xdr:colOff>219918</xdr:colOff>
      <xdr:row>189</xdr:row>
      <xdr:rowOff>77333</xdr:rowOff>
    </xdr:from>
    <xdr:to>
      <xdr:col>0</xdr:col>
      <xdr:colOff>1672443</xdr:colOff>
      <xdr:row>190</xdr:row>
      <xdr:rowOff>23681</xdr:rowOff>
    </xdr:to>
    <xdr:pic>
      <xdr:nvPicPr>
        <xdr:cNvPr id="139" name="Изображен." descr="Изображен.">
          <a:extLst>
            <a:ext uri="{FF2B5EF4-FFF2-40B4-BE49-F238E27FC236}">
              <a16:creationId xmlns:a16="http://schemas.microsoft.com/office/drawing/2014/main" id="{00000000-0008-0000-0100-00008B000000}"/>
            </a:ext>
          </a:extLst>
        </xdr:cNvPr>
        <xdr:cNvPicPr>
          <a:picLocks noChangeAspect="1"/>
        </xdr:cNvPicPr>
      </xdr:nvPicPr>
      <xdr:blipFill>
        <a:blip xmlns:r="http://schemas.openxmlformats.org/officeDocument/2006/relationships" r:embed="rId133"/>
        <a:stretch>
          <a:fillRect/>
        </a:stretch>
      </xdr:blipFill>
      <xdr:spPr>
        <a:xfrm>
          <a:off x="219917" y="205689063"/>
          <a:ext cx="1452527" cy="1460824"/>
        </a:xfrm>
        <a:prstGeom prst="rect">
          <a:avLst/>
        </a:prstGeom>
        <a:ln w="12700" cap="flat">
          <a:noFill/>
          <a:miter lim="400000"/>
        </a:ln>
        <a:effectLst/>
      </xdr:spPr>
    </xdr:pic>
    <xdr:clientData/>
  </xdr:twoCellAnchor>
  <xdr:twoCellAnchor>
    <xdr:from>
      <xdr:col>0</xdr:col>
      <xdr:colOff>248294</xdr:colOff>
      <xdr:row>12</xdr:row>
      <xdr:rowOff>162818</xdr:rowOff>
    </xdr:from>
    <xdr:to>
      <xdr:col>0</xdr:col>
      <xdr:colOff>1509278</xdr:colOff>
      <xdr:row>12</xdr:row>
      <xdr:rowOff>1854556</xdr:rowOff>
    </xdr:to>
    <xdr:pic>
      <xdr:nvPicPr>
        <xdr:cNvPr id="140" name="Изображен." descr="Изображен.">
          <a:extLst>
            <a:ext uri="{FF2B5EF4-FFF2-40B4-BE49-F238E27FC236}">
              <a16:creationId xmlns:a16="http://schemas.microsoft.com/office/drawing/2014/main" id="{00000000-0008-0000-0100-00008C000000}"/>
            </a:ext>
          </a:extLst>
        </xdr:cNvPr>
        <xdr:cNvPicPr>
          <a:picLocks noChangeAspect="1"/>
        </xdr:cNvPicPr>
      </xdr:nvPicPr>
      <xdr:blipFill>
        <a:blip xmlns:r="http://schemas.openxmlformats.org/officeDocument/2006/relationships" r:embed="rId134"/>
        <a:stretch>
          <a:fillRect/>
        </a:stretch>
      </xdr:blipFill>
      <xdr:spPr>
        <a:xfrm>
          <a:off x="248294" y="16484858"/>
          <a:ext cx="1260985" cy="1691738"/>
        </a:xfrm>
        <a:prstGeom prst="rect">
          <a:avLst/>
        </a:prstGeom>
        <a:ln w="12700" cap="flat">
          <a:noFill/>
          <a:miter lim="400000"/>
        </a:ln>
        <a:effectLst/>
      </xdr:spPr>
    </xdr:pic>
    <xdr:clientData/>
  </xdr:twoCellAnchor>
  <xdr:twoCellAnchor>
    <xdr:from>
      <xdr:col>0</xdr:col>
      <xdr:colOff>382188</xdr:colOff>
      <xdr:row>102</xdr:row>
      <xdr:rowOff>303037</xdr:rowOff>
    </xdr:from>
    <xdr:to>
      <xdr:col>0</xdr:col>
      <xdr:colOff>1366500</xdr:colOff>
      <xdr:row>104</xdr:row>
      <xdr:rowOff>844616</xdr:rowOff>
    </xdr:to>
    <xdr:pic>
      <xdr:nvPicPr>
        <xdr:cNvPr id="141" name="Изображен." descr="Изображен.">
          <a:extLst>
            <a:ext uri="{FF2B5EF4-FFF2-40B4-BE49-F238E27FC236}">
              <a16:creationId xmlns:a16="http://schemas.microsoft.com/office/drawing/2014/main" id="{00000000-0008-0000-0100-00008D000000}"/>
            </a:ext>
          </a:extLst>
        </xdr:cNvPr>
        <xdr:cNvPicPr>
          <a:picLocks noChangeAspect="1"/>
        </xdr:cNvPicPr>
      </xdr:nvPicPr>
      <xdr:blipFill>
        <a:blip xmlns:r="http://schemas.openxmlformats.org/officeDocument/2006/relationships" r:embed="rId135"/>
        <a:stretch>
          <a:fillRect/>
        </a:stretch>
      </xdr:blipFill>
      <xdr:spPr>
        <a:xfrm>
          <a:off x="382188" y="117720310"/>
          <a:ext cx="984312" cy="853306"/>
        </a:xfrm>
        <a:prstGeom prst="rect">
          <a:avLst/>
        </a:prstGeom>
        <a:ln w="12700" cap="flat">
          <a:noFill/>
          <a:miter lim="400000"/>
        </a:ln>
        <a:effectLst/>
      </xdr:spPr>
    </xdr:pic>
    <xdr:clientData/>
  </xdr:twoCellAnchor>
  <xdr:twoCellAnchor>
    <xdr:from>
      <xdr:col>0</xdr:col>
      <xdr:colOff>289892</xdr:colOff>
      <xdr:row>200</xdr:row>
      <xdr:rowOff>55061</xdr:rowOff>
    </xdr:from>
    <xdr:to>
      <xdr:col>0</xdr:col>
      <xdr:colOff>1325218</xdr:colOff>
      <xdr:row>200</xdr:row>
      <xdr:rowOff>1436484</xdr:rowOff>
    </xdr:to>
    <xdr:pic>
      <xdr:nvPicPr>
        <xdr:cNvPr id="142" name="Рисунок 184" descr="Рисунок 184">
          <a:extLst>
            <a:ext uri="{FF2B5EF4-FFF2-40B4-BE49-F238E27FC236}">
              <a16:creationId xmlns:a16="http://schemas.microsoft.com/office/drawing/2014/main" id="{00000000-0008-0000-0100-00008E000000}"/>
            </a:ext>
          </a:extLst>
        </xdr:cNvPr>
        <xdr:cNvPicPr>
          <a:picLocks noChangeAspect="1"/>
        </xdr:cNvPicPr>
      </xdr:nvPicPr>
      <xdr:blipFill>
        <a:blip xmlns:r="http://schemas.openxmlformats.org/officeDocument/2006/relationships" r:embed="rId136"/>
        <a:stretch>
          <a:fillRect/>
        </a:stretch>
      </xdr:blipFill>
      <xdr:spPr>
        <a:xfrm>
          <a:off x="289891" y="220661681"/>
          <a:ext cx="1035328" cy="1381424"/>
        </a:xfrm>
        <a:prstGeom prst="rect">
          <a:avLst/>
        </a:prstGeom>
        <a:ln w="12700" cap="flat">
          <a:noFill/>
          <a:miter lim="400000"/>
        </a:ln>
        <a:effectLst/>
      </xdr:spPr>
    </xdr:pic>
    <xdr:clientData/>
  </xdr:twoCellAnchor>
  <xdr:twoCellAnchor>
    <xdr:from>
      <xdr:col>0</xdr:col>
      <xdr:colOff>262284</xdr:colOff>
      <xdr:row>201</xdr:row>
      <xdr:rowOff>45829</xdr:rowOff>
    </xdr:from>
    <xdr:to>
      <xdr:col>0</xdr:col>
      <xdr:colOff>1325218</xdr:colOff>
      <xdr:row>202</xdr:row>
      <xdr:rowOff>18067</xdr:rowOff>
    </xdr:to>
    <xdr:pic>
      <xdr:nvPicPr>
        <xdr:cNvPr id="143" name="Рисунок 185" descr="Рисунок 185">
          <a:extLst>
            <a:ext uri="{FF2B5EF4-FFF2-40B4-BE49-F238E27FC236}">
              <a16:creationId xmlns:a16="http://schemas.microsoft.com/office/drawing/2014/main" id="{00000000-0008-0000-0100-00008F000000}"/>
            </a:ext>
          </a:extLst>
        </xdr:cNvPr>
        <xdr:cNvPicPr>
          <a:picLocks noChangeAspect="1"/>
        </xdr:cNvPicPr>
      </xdr:nvPicPr>
      <xdr:blipFill>
        <a:blip xmlns:r="http://schemas.openxmlformats.org/officeDocument/2006/relationships" r:embed="rId137"/>
        <a:stretch>
          <a:fillRect/>
        </a:stretch>
      </xdr:blipFill>
      <xdr:spPr>
        <a:xfrm>
          <a:off x="262283" y="222165019"/>
          <a:ext cx="1062936" cy="1484809"/>
        </a:xfrm>
        <a:prstGeom prst="rect">
          <a:avLst/>
        </a:prstGeom>
        <a:ln w="12700" cap="flat">
          <a:noFill/>
          <a:miter lim="400000"/>
        </a:ln>
        <a:effectLst/>
      </xdr:spPr>
    </xdr:pic>
    <xdr:clientData/>
  </xdr:twoCellAnchor>
  <xdr:twoCellAnchor>
    <xdr:from>
      <xdr:col>0</xdr:col>
      <xdr:colOff>342900</xdr:colOff>
      <xdr:row>61</xdr:row>
      <xdr:rowOff>76198</xdr:rowOff>
    </xdr:from>
    <xdr:to>
      <xdr:col>0</xdr:col>
      <xdr:colOff>1319511</xdr:colOff>
      <xdr:row>61</xdr:row>
      <xdr:rowOff>1047748</xdr:rowOff>
    </xdr:to>
    <xdr:pic>
      <xdr:nvPicPr>
        <xdr:cNvPr id="144" name="Рисунок 186" descr="Рисунок 186">
          <a:extLst>
            <a:ext uri="{FF2B5EF4-FFF2-40B4-BE49-F238E27FC236}">
              <a16:creationId xmlns:a16="http://schemas.microsoft.com/office/drawing/2014/main" id="{00000000-0008-0000-0100-000090000000}"/>
            </a:ext>
          </a:extLst>
        </xdr:cNvPr>
        <xdr:cNvPicPr>
          <a:picLocks noChangeAspect="1"/>
        </xdr:cNvPicPr>
      </xdr:nvPicPr>
      <xdr:blipFill>
        <a:blip xmlns:r="http://schemas.openxmlformats.org/officeDocument/2006/relationships" r:embed="rId138"/>
        <a:stretch>
          <a:fillRect/>
        </a:stretch>
      </xdr:blipFill>
      <xdr:spPr>
        <a:xfrm>
          <a:off x="342900" y="77408403"/>
          <a:ext cx="976612" cy="971551"/>
        </a:xfrm>
        <a:prstGeom prst="rect">
          <a:avLst/>
        </a:prstGeom>
        <a:ln w="12700" cap="flat">
          <a:noFill/>
          <a:miter lim="400000"/>
        </a:ln>
        <a:effectLst/>
      </xdr:spPr>
    </xdr:pic>
    <xdr:clientData/>
  </xdr:twoCellAnchor>
  <xdr:twoCellAnchor>
    <xdr:from>
      <xdr:col>0</xdr:col>
      <xdr:colOff>266700</xdr:colOff>
      <xdr:row>63</xdr:row>
      <xdr:rowOff>19048</xdr:rowOff>
    </xdr:from>
    <xdr:to>
      <xdr:col>0</xdr:col>
      <xdr:colOff>1436679</xdr:colOff>
      <xdr:row>63</xdr:row>
      <xdr:rowOff>895348</xdr:rowOff>
    </xdr:to>
    <xdr:pic>
      <xdr:nvPicPr>
        <xdr:cNvPr id="145" name="Рисунок 187" descr="Рисунок 187">
          <a:extLst>
            <a:ext uri="{FF2B5EF4-FFF2-40B4-BE49-F238E27FC236}">
              <a16:creationId xmlns:a16="http://schemas.microsoft.com/office/drawing/2014/main" id="{00000000-0008-0000-0100-000091000000}"/>
            </a:ext>
          </a:extLst>
        </xdr:cNvPr>
        <xdr:cNvPicPr>
          <a:picLocks noChangeAspect="1"/>
        </xdr:cNvPicPr>
      </xdr:nvPicPr>
      <xdr:blipFill>
        <a:blip xmlns:r="http://schemas.openxmlformats.org/officeDocument/2006/relationships" r:embed="rId139"/>
        <a:stretch>
          <a:fillRect/>
        </a:stretch>
      </xdr:blipFill>
      <xdr:spPr>
        <a:xfrm>
          <a:off x="266700" y="78418053"/>
          <a:ext cx="1169979" cy="876301"/>
        </a:xfrm>
        <a:prstGeom prst="rect">
          <a:avLst/>
        </a:prstGeom>
        <a:ln w="12700" cap="flat">
          <a:noFill/>
          <a:miter lim="400000"/>
        </a:ln>
        <a:effectLst/>
      </xdr:spPr>
    </xdr:pic>
    <xdr:clientData/>
  </xdr:twoCellAnchor>
  <xdr:twoCellAnchor>
    <xdr:from>
      <xdr:col>0</xdr:col>
      <xdr:colOff>266700</xdr:colOff>
      <xdr:row>64</xdr:row>
      <xdr:rowOff>19048</xdr:rowOff>
    </xdr:from>
    <xdr:to>
      <xdr:col>0</xdr:col>
      <xdr:colOff>1315303</xdr:colOff>
      <xdr:row>64</xdr:row>
      <xdr:rowOff>1061552</xdr:rowOff>
    </xdr:to>
    <xdr:pic>
      <xdr:nvPicPr>
        <xdr:cNvPr id="146" name="Рисунок 188" descr="Рисунок 188">
          <a:extLst>
            <a:ext uri="{FF2B5EF4-FFF2-40B4-BE49-F238E27FC236}">
              <a16:creationId xmlns:a16="http://schemas.microsoft.com/office/drawing/2014/main" id="{00000000-0008-0000-0100-000092000000}"/>
            </a:ext>
          </a:extLst>
        </xdr:cNvPr>
        <xdr:cNvPicPr>
          <a:picLocks noChangeAspect="1"/>
        </xdr:cNvPicPr>
      </xdr:nvPicPr>
      <xdr:blipFill>
        <a:blip xmlns:r="http://schemas.openxmlformats.org/officeDocument/2006/relationships" r:embed="rId140"/>
        <a:stretch>
          <a:fillRect/>
        </a:stretch>
      </xdr:blipFill>
      <xdr:spPr>
        <a:xfrm>
          <a:off x="266700" y="79484853"/>
          <a:ext cx="1048603" cy="1042505"/>
        </a:xfrm>
        <a:prstGeom prst="rect">
          <a:avLst/>
        </a:prstGeom>
        <a:ln w="12700" cap="flat">
          <a:noFill/>
          <a:miter lim="400000"/>
        </a:ln>
        <a:effectLst/>
      </xdr:spPr>
    </xdr:pic>
    <xdr:clientData/>
  </xdr:twoCellAnchor>
  <xdr:twoCellAnchor>
    <xdr:from>
      <xdr:col>0</xdr:col>
      <xdr:colOff>209550</xdr:colOff>
      <xdr:row>51</xdr:row>
      <xdr:rowOff>76198</xdr:rowOff>
    </xdr:from>
    <xdr:to>
      <xdr:col>0</xdr:col>
      <xdr:colOff>1418282</xdr:colOff>
      <xdr:row>51</xdr:row>
      <xdr:rowOff>1276348</xdr:rowOff>
    </xdr:to>
    <xdr:pic>
      <xdr:nvPicPr>
        <xdr:cNvPr id="147" name="Изображен." descr="Изображен.">
          <a:extLst>
            <a:ext uri="{FF2B5EF4-FFF2-40B4-BE49-F238E27FC236}">
              <a16:creationId xmlns:a16="http://schemas.microsoft.com/office/drawing/2014/main" id="{00000000-0008-0000-0100-000093000000}"/>
            </a:ext>
          </a:extLst>
        </xdr:cNvPr>
        <xdr:cNvPicPr>
          <a:picLocks noChangeAspect="1"/>
        </xdr:cNvPicPr>
      </xdr:nvPicPr>
      <xdr:blipFill>
        <a:blip xmlns:r="http://schemas.openxmlformats.org/officeDocument/2006/relationships" r:embed="rId141"/>
        <a:stretch>
          <a:fillRect/>
        </a:stretch>
      </xdr:blipFill>
      <xdr:spPr>
        <a:xfrm>
          <a:off x="209550" y="64082928"/>
          <a:ext cx="1208733" cy="1200151"/>
        </a:xfrm>
        <a:prstGeom prst="rect">
          <a:avLst/>
        </a:prstGeom>
        <a:ln w="12700" cap="flat">
          <a:noFill/>
          <a:miter lim="400000"/>
        </a:ln>
        <a:effectLst/>
      </xdr:spPr>
    </xdr:pic>
    <xdr:clientData/>
  </xdr:twoCellAnchor>
  <xdr:twoCellAnchor>
    <xdr:from>
      <xdr:col>0</xdr:col>
      <xdr:colOff>190499</xdr:colOff>
      <xdr:row>52</xdr:row>
      <xdr:rowOff>63498</xdr:rowOff>
    </xdr:from>
    <xdr:to>
      <xdr:col>0</xdr:col>
      <xdr:colOff>1375076</xdr:colOff>
      <xdr:row>52</xdr:row>
      <xdr:rowOff>1238248</xdr:rowOff>
    </xdr:to>
    <xdr:pic>
      <xdr:nvPicPr>
        <xdr:cNvPr id="148" name="Изображен." descr="Изображен.">
          <a:extLst>
            <a:ext uri="{FF2B5EF4-FFF2-40B4-BE49-F238E27FC236}">
              <a16:creationId xmlns:a16="http://schemas.microsoft.com/office/drawing/2014/main" id="{00000000-0008-0000-0100-000094000000}"/>
            </a:ext>
          </a:extLst>
        </xdr:cNvPr>
        <xdr:cNvPicPr>
          <a:picLocks noChangeAspect="1"/>
        </xdr:cNvPicPr>
      </xdr:nvPicPr>
      <xdr:blipFill>
        <a:blip xmlns:r="http://schemas.openxmlformats.org/officeDocument/2006/relationships" r:embed="rId142"/>
        <a:stretch>
          <a:fillRect/>
        </a:stretch>
      </xdr:blipFill>
      <xdr:spPr>
        <a:xfrm>
          <a:off x="190498" y="65556128"/>
          <a:ext cx="1184579" cy="1174751"/>
        </a:xfrm>
        <a:prstGeom prst="rect">
          <a:avLst/>
        </a:prstGeom>
        <a:ln w="12700" cap="flat">
          <a:noFill/>
          <a:miter lim="400000"/>
        </a:ln>
        <a:effectLst/>
      </xdr:spPr>
    </xdr:pic>
    <xdr:clientData/>
  </xdr:twoCellAnchor>
  <xdr:twoCellAnchor>
    <xdr:from>
      <xdr:col>0</xdr:col>
      <xdr:colOff>158750</xdr:colOff>
      <xdr:row>53</xdr:row>
      <xdr:rowOff>47623</xdr:rowOff>
    </xdr:from>
    <xdr:to>
      <xdr:col>0</xdr:col>
      <xdr:colOff>1587500</xdr:colOff>
      <xdr:row>53</xdr:row>
      <xdr:rowOff>1476045</xdr:rowOff>
    </xdr:to>
    <xdr:pic>
      <xdr:nvPicPr>
        <xdr:cNvPr id="149" name="Рисунок 190" descr="Рисунок 190">
          <a:extLst>
            <a:ext uri="{FF2B5EF4-FFF2-40B4-BE49-F238E27FC236}">
              <a16:creationId xmlns:a16="http://schemas.microsoft.com/office/drawing/2014/main" id="{00000000-0008-0000-0100-000095000000}"/>
            </a:ext>
          </a:extLst>
        </xdr:cNvPr>
        <xdr:cNvPicPr>
          <a:picLocks noChangeAspect="1"/>
        </xdr:cNvPicPr>
      </xdr:nvPicPr>
      <xdr:blipFill>
        <a:blip xmlns:r="http://schemas.openxmlformats.org/officeDocument/2006/relationships" r:embed="rId143"/>
        <a:stretch>
          <a:fillRect/>
        </a:stretch>
      </xdr:blipFill>
      <xdr:spPr>
        <a:xfrm>
          <a:off x="158750" y="66873753"/>
          <a:ext cx="1428750" cy="1428423"/>
        </a:xfrm>
        <a:prstGeom prst="rect">
          <a:avLst/>
        </a:prstGeom>
        <a:ln w="12700" cap="flat">
          <a:noFill/>
          <a:miter lim="400000"/>
        </a:ln>
        <a:effectLst/>
      </xdr:spPr>
    </xdr:pic>
    <xdr:clientData/>
  </xdr:twoCellAnchor>
  <xdr:twoCellAnchor>
    <xdr:from>
      <xdr:col>0</xdr:col>
      <xdr:colOff>238125</xdr:colOff>
      <xdr:row>55</xdr:row>
      <xdr:rowOff>142873</xdr:rowOff>
    </xdr:from>
    <xdr:to>
      <xdr:col>0</xdr:col>
      <xdr:colOff>1635124</xdr:colOff>
      <xdr:row>55</xdr:row>
      <xdr:rowOff>1538590</xdr:rowOff>
    </xdr:to>
    <xdr:pic>
      <xdr:nvPicPr>
        <xdr:cNvPr id="150" name="Рисунок 191" descr="Рисунок 191">
          <a:extLst>
            <a:ext uri="{FF2B5EF4-FFF2-40B4-BE49-F238E27FC236}">
              <a16:creationId xmlns:a16="http://schemas.microsoft.com/office/drawing/2014/main" id="{00000000-0008-0000-0100-000096000000}"/>
            </a:ext>
          </a:extLst>
        </xdr:cNvPr>
        <xdr:cNvPicPr>
          <a:picLocks noChangeAspect="1"/>
        </xdr:cNvPicPr>
      </xdr:nvPicPr>
      <xdr:blipFill>
        <a:blip xmlns:r="http://schemas.openxmlformats.org/officeDocument/2006/relationships" r:embed="rId144"/>
        <a:stretch>
          <a:fillRect/>
        </a:stretch>
      </xdr:blipFill>
      <xdr:spPr>
        <a:xfrm>
          <a:off x="238125" y="70293228"/>
          <a:ext cx="1397000" cy="1395718"/>
        </a:xfrm>
        <a:prstGeom prst="rect">
          <a:avLst/>
        </a:prstGeom>
        <a:ln w="12700" cap="flat">
          <a:noFill/>
          <a:miter lim="400000"/>
        </a:ln>
        <a:effectLst/>
      </xdr:spPr>
    </xdr:pic>
    <xdr:clientData/>
  </xdr:twoCellAnchor>
  <xdr:twoCellAnchor>
    <xdr:from>
      <xdr:col>0</xdr:col>
      <xdr:colOff>174626</xdr:colOff>
      <xdr:row>54</xdr:row>
      <xdr:rowOff>63498</xdr:rowOff>
    </xdr:from>
    <xdr:to>
      <xdr:col>0</xdr:col>
      <xdr:colOff>1667560</xdr:colOff>
      <xdr:row>54</xdr:row>
      <xdr:rowOff>1555748</xdr:rowOff>
    </xdr:to>
    <xdr:pic>
      <xdr:nvPicPr>
        <xdr:cNvPr id="151" name="Рисунок 192" descr="Рисунок 192">
          <a:extLst>
            <a:ext uri="{FF2B5EF4-FFF2-40B4-BE49-F238E27FC236}">
              <a16:creationId xmlns:a16="http://schemas.microsoft.com/office/drawing/2014/main" id="{00000000-0008-0000-0100-000097000000}"/>
            </a:ext>
          </a:extLst>
        </xdr:cNvPr>
        <xdr:cNvPicPr>
          <a:picLocks noChangeAspect="1"/>
        </xdr:cNvPicPr>
      </xdr:nvPicPr>
      <xdr:blipFill>
        <a:blip xmlns:r="http://schemas.openxmlformats.org/officeDocument/2006/relationships" r:embed="rId145"/>
        <a:stretch>
          <a:fillRect/>
        </a:stretch>
      </xdr:blipFill>
      <xdr:spPr>
        <a:xfrm>
          <a:off x="174626" y="68489828"/>
          <a:ext cx="1492935" cy="1492251"/>
        </a:xfrm>
        <a:prstGeom prst="rect">
          <a:avLst/>
        </a:prstGeom>
        <a:ln w="12700" cap="flat">
          <a:noFill/>
          <a:miter lim="400000"/>
        </a:ln>
        <a:effectLst/>
      </xdr:spPr>
    </xdr:pic>
    <xdr:clientData/>
  </xdr:twoCellAnchor>
  <xdr:twoCellAnchor>
    <xdr:from>
      <xdr:col>0</xdr:col>
      <xdr:colOff>152400</xdr:colOff>
      <xdr:row>3</xdr:row>
      <xdr:rowOff>95250</xdr:rowOff>
    </xdr:from>
    <xdr:to>
      <xdr:col>0</xdr:col>
      <xdr:colOff>1597941</xdr:colOff>
      <xdr:row>3</xdr:row>
      <xdr:rowOff>1466850</xdr:rowOff>
    </xdr:to>
    <xdr:pic>
      <xdr:nvPicPr>
        <xdr:cNvPr id="152" name="Рисунок 193" descr="Рисунок 193">
          <a:extLst>
            <a:ext uri="{FF2B5EF4-FFF2-40B4-BE49-F238E27FC236}">
              <a16:creationId xmlns:a16="http://schemas.microsoft.com/office/drawing/2014/main" id="{00000000-0008-0000-0100-000098000000}"/>
            </a:ext>
          </a:extLst>
        </xdr:cNvPr>
        <xdr:cNvPicPr>
          <a:picLocks noChangeAspect="1"/>
        </xdr:cNvPicPr>
      </xdr:nvPicPr>
      <xdr:blipFill>
        <a:blip xmlns:r="http://schemas.openxmlformats.org/officeDocument/2006/relationships" r:embed="rId146"/>
        <a:stretch>
          <a:fillRect/>
        </a:stretch>
      </xdr:blipFill>
      <xdr:spPr>
        <a:xfrm>
          <a:off x="152400" y="2710815"/>
          <a:ext cx="1445542" cy="1371601"/>
        </a:xfrm>
        <a:prstGeom prst="rect">
          <a:avLst/>
        </a:prstGeom>
        <a:ln w="12700" cap="flat">
          <a:noFill/>
          <a:miter lim="400000"/>
        </a:ln>
        <a:effectLst/>
      </xdr:spPr>
    </xdr:pic>
    <xdr:clientData/>
  </xdr:twoCellAnchor>
  <xdr:twoCellAnchor>
    <xdr:from>
      <xdr:col>0</xdr:col>
      <xdr:colOff>76201</xdr:colOff>
      <xdr:row>4</xdr:row>
      <xdr:rowOff>38100</xdr:rowOff>
    </xdr:from>
    <xdr:to>
      <xdr:col>0</xdr:col>
      <xdr:colOff>1695450</xdr:colOff>
      <xdr:row>4</xdr:row>
      <xdr:rowOff>1574523</xdr:rowOff>
    </xdr:to>
    <xdr:pic>
      <xdr:nvPicPr>
        <xdr:cNvPr id="153" name="Рисунок 195" descr="Рисунок 195">
          <a:extLst>
            <a:ext uri="{FF2B5EF4-FFF2-40B4-BE49-F238E27FC236}">
              <a16:creationId xmlns:a16="http://schemas.microsoft.com/office/drawing/2014/main" id="{00000000-0008-0000-0100-000099000000}"/>
            </a:ext>
          </a:extLst>
        </xdr:cNvPr>
        <xdr:cNvPicPr>
          <a:picLocks noChangeAspect="1"/>
        </xdr:cNvPicPr>
      </xdr:nvPicPr>
      <xdr:blipFill>
        <a:blip xmlns:r="http://schemas.openxmlformats.org/officeDocument/2006/relationships" r:embed="rId147"/>
        <a:stretch>
          <a:fillRect/>
        </a:stretch>
      </xdr:blipFill>
      <xdr:spPr>
        <a:xfrm>
          <a:off x="76200" y="4253865"/>
          <a:ext cx="1619251" cy="1536424"/>
        </a:xfrm>
        <a:prstGeom prst="rect">
          <a:avLst/>
        </a:prstGeom>
        <a:ln w="12700" cap="flat">
          <a:noFill/>
          <a:miter lim="400000"/>
        </a:ln>
        <a:effectLst/>
      </xdr:spPr>
    </xdr:pic>
    <xdr:clientData/>
  </xdr:twoCellAnchor>
  <xdr:twoCellAnchor>
    <xdr:from>
      <xdr:col>0</xdr:col>
      <xdr:colOff>95251</xdr:colOff>
      <xdr:row>5</xdr:row>
      <xdr:rowOff>57150</xdr:rowOff>
    </xdr:from>
    <xdr:to>
      <xdr:col>0</xdr:col>
      <xdr:colOff>1621099</xdr:colOff>
      <xdr:row>5</xdr:row>
      <xdr:rowOff>1504950</xdr:rowOff>
    </xdr:to>
    <xdr:pic>
      <xdr:nvPicPr>
        <xdr:cNvPr id="154" name="Рисунок 197" descr="Рисунок 197">
          <a:extLst>
            <a:ext uri="{FF2B5EF4-FFF2-40B4-BE49-F238E27FC236}">
              <a16:creationId xmlns:a16="http://schemas.microsoft.com/office/drawing/2014/main" id="{00000000-0008-0000-0100-00009A000000}"/>
            </a:ext>
          </a:extLst>
        </xdr:cNvPr>
        <xdr:cNvPicPr>
          <a:picLocks noChangeAspect="1"/>
        </xdr:cNvPicPr>
      </xdr:nvPicPr>
      <xdr:blipFill>
        <a:blip xmlns:r="http://schemas.openxmlformats.org/officeDocument/2006/relationships" r:embed="rId148"/>
        <a:stretch>
          <a:fillRect/>
        </a:stretch>
      </xdr:blipFill>
      <xdr:spPr>
        <a:xfrm>
          <a:off x="95250" y="5854065"/>
          <a:ext cx="1525850" cy="1447801"/>
        </a:xfrm>
        <a:prstGeom prst="rect">
          <a:avLst/>
        </a:prstGeom>
        <a:ln w="12700" cap="flat">
          <a:noFill/>
          <a:miter lim="400000"/>
        </a:ln>
        <a:effectLst/>
      </xdr:spPr>
    </xdr:pic>
    <xdr:clientData/>
  </xdr:twoCellAnchor>
  <xdr:twoCellAnchor>
    <xdr:from>
      <xdr:col>0</xdr:col>
      <xdr:colOff>161059</xdr:colOff>
      <xdr:row>6</xdr:row>
      <xdr:rowOff>39832</xdr:rowOff>
    </xdr:from>
    <xdr:to>
      <xdr:col>0</xdr:col>
      <xdr:colOff>1787291</xdr:colOff>
      <xdr:row>6</xdr:row>
      <xdr:rowOff>1582883</xdr:rowOff>
    </xdr:to>
    <xdr:pic>
      <xdr:nvPicPr>
        <xdr:cNvPr id="155" name="Рисунок 199" descr="Рисунок 199">
          <a:extLst>
            <a:ext uri="{FF2B5EF4-FFF2-40B4-BE49-F238E27FC236}">
              <a16:creationId xmlns:a16="http://schemas.microsoft.com/office/drawing/2014/main" id="{00000000-0008-0000-0100-00009B000000}"/>
            </a:ext>
          </a:extLst>
        </xdr:cNvPr>
        <xdr:cNvPicPr>
          <a:picLocks noChangeAspect="1"/>
        </xdr:cNvPicPr>
      </xdr:nvPicPr>
      <xdr:blipFill>
        <a:blip xmlns:r="http://schemas.openxmlformats.org/officeDocument/2006/relationships" r:embed="rId149"/>
        <a:stretch>
          <a:fillRect/>
        </a:stretch>
      </xdr:blipFill>
      <xdr:spPr>
        <a:xfrm>
          <a:off x="161059" y="7348105"/>
          <a:ext cx="1626232" cy="1543051"/>
        </a:xfrm>
        <a:prstGeom prst="rect">
          <a:avLst/>
        </a:prstGeom>
        <a:ln w="12700" cap="flat">
          <a:noFill/>
          <a:miter lim="400000"/>
        </a:ln>
        <a:effectLst/>
      </xdr:spPr>
    </xdr:pic>
    <xdr:clientData/>
  </xdr:twoCellAnchor>
  <xdr:twoCellAnchor>
    <xdr:from>
      <xdr:col>0</xdr:col>
      <xdr:colOff>190500</xdr:colOff>
      <xdr:row>74</xdr:row>
      <xdr:rowOff>25400</xdr:rowOff>
    </xdr:from>
    <xdr:to>
      <xdr:col>0</xdr:col>
      <xdr:colOff>1145598</xdr:colOff>
      <xdr:row>75</xdr:row>
      <xdr:rowOff>0</xdr:rowOff>
    </xdr:to>
    <xdr:pic>
      <xdr:nvPicPr>
        <xdr:cNvPr id="156" name="Рисунок 73" descr="Рисунок 73">
          <a:extLst>
            <a:ext uri="{FF2B5EF4-FFF2-40B4-BE49-F238E27FC236}">
              <a16:creationId xmlns:a16="http://schemas.microsoft.com/office/drawing/2014/main" id="{00000000-0008-0000-0100-00009C000000}"/>
            </a:ext>
          </a:extLst>
        </xdr:cNvPr>
        <xdr:cNvPicPr>
          <a:picLocks noChangeAspect="1"/>
        </xdr:cNvPicPr>
      </xdr:nvPicPr>
      <xdr:blipFill>
        <a:blip xmlns:r="http://schemas.openxmlformats.org/officeDocument/2006/relationships" r:embed="rId150"/>
        <a:stretch>
          <a:fillRect/>
        </a:stretch>
      </xdr:blipFill>
      <xdr:spPr>
        <a:xfrm>
          <a:off x="190500" y="97301627"/>
          <a:ext cx="955098" cy="1273464"/>
        </a:xfrm>
        <a:prstGeom prst="rect">
          <a:avLst/>
        </a:prstGeom>
        <a:ln w="12700" cap="flat">
          <a:noFill/>
          <a:miter lim="400000"/>
        </a:ln>
        <a:effectLst/>
      </xdr:spPr>
    </xdr:pic>
    <xdr:clientData/>
  </xdr:twoCellAnchor>
  <xdr:twoCellAnchor>
    <xdr:from>
      <xdr:col>0</xdr:col>
      <xdr:colOff>57150</xdr:colOff>
      <xdr:row>78</xdr:row>
      <xdr:rowOff>76201</xdr:rowOff>
    </xdr:from>
    <xdr:to>
      <xdr:col>0</xdr:col>
      <xdr:colOff>1441062</xdr:colOff>
      <xdr:row>78</xdr:row>
      <xdr:rowOff>1118705</xdr:rowOff>
    </xdr:to>
    <xdr:pic>
      <xdr:nvPicPr>
        <xdr:cNvPr id="157" name="Рисунок 44" descr="Рисунок 44">
          <a:extLst>
            <a:ext uri="{FF2B5EF4-FFF2-40B4-BE49-F238E27FC236}">
              <a16:creationId xmlns:a16="http://schemas.microsoft.com/office/drawing/2014/main" id="{00000000-0008-0000-0100-00009D000000}"/>
            </a:ext>
          </a:extLst>
        </xdr:cNvPr>
        <xdr:cNvPicPr>
          <a:picLocks noChangeAspect="1"/>
        </xdr:cNvPicPr>
      </xdr:nvPicPr>
      <xdr:blipFill>
        <a:blip xmlns:r="http://schemas.openxmlformats.org/officeDocument/2006/relationships" r:embed="rId151"/>
        <a:stretch>
          <a:fillRect/>
        </a:stretch>
      </xdr:blipFill>
      <xdr:spPr>
        <a:xfrm>
          <a:off x="57150" y="90291921"/>
          <a:ext cx="1383913" cy="1042505"/>
        </a:xfrm>
        <a:prstGeom prst="rect">
          <a:avLst/>
        </a:prstGeom>
        <a:ln w="12700" cap="flat">
          <a:noFill/>
          <a:miter lim="400000"/>
        </a:ln>
        <a:effectLst/>
      </xdr:spPr>
    </xdr:pic>
    <xdr:clientData/>
  </xdr:twoCellAnchor>
  <xdr:twoCellAnchor>
    <xdr:from>
      <xdr:col>0</xdr:col>
      <xdr:colOff>57150</xdr:colOff>
      <xdr:row>71</xdr:row>
      <xdr:rowOff>33610</xdr:rowOff>
    </xdr:from>
    <xdr:to>
      <xdr:col>0</xdr:col>
      <xdr:colOff>1104900</xdr:colOff>
      <xdr:row>71</xdr:row>
      <xdr:rowOff>1333500</xdr:rowOff>
    </xdr:to>
    <xdr:pic>
      <xdr:nvPicPr>
        <xdr:cNvPr id="158" name="Рисунок 108" descr="Рисунок 108">
          <a:extLst>
            <a:ext uri="{FF2B5EF4-FFF2-40B4-BE49-F238E27FC236}">
              <a16:creationId xmlns:a16="http://schemas.microsoft.com/office/drawing/2014/main" id="{00000000-0008-0000-0100-00009E000000}"/>
            </a:ext>
          </a:extLst>
        </xdr:cNvPr>
        <xdr:cNvPicPr>
          <a:picLocks noChangeAspect="1"/>
        </xdr:cNvPicPr>
      </xdr:nvPicPr>
      <xdr:blipFill>
        <a:blip xmlns:r="http://schemas.openxmlformats.org/officeDocument/2006/relationships" r:embed="rId152"/>
        <a:srcRect l="17157" t="5663" r="19362" b="5940"/>
        <a:stretch>
          <a:fillRect/>
        </a:stretch>
      </xdr:blipFill>
      <xdr:spPr>
        <a:xfrm>
          <a:off x="57150" y="83440860"/>
          <a:ext cx="1047750" cy="1299891"/>
        </a:xfrm>
        <a:prstGeom prst="rect">
          <a:avLst/>
        </a:prstGeom>
        <a:ln w="12700" cap="flat">
          <a:noFill/>
          <a:miter lim="400000"/>
        </a:ln>
        <a:effectLst/>
      </xdr:spPr>
    </xdr:pic>
    <xdr:clientData/>
  </xdr:twoCellAnchor>
  <xdr:twoCellAnchor>
    <xdr:from>
      <xdr:col>0</xdr:col>
      <xdr:colOff>95249</xdr:colOff>
      <xdr:row>72</xdr:row>
      <xdr:rowOff>52830</xdr:rowOff>
    </xdr:from>
    <xdr:to>
      <xdr:col>0</xdr:col>
      <xdr:colOff>1104900</xdr:colOff>
      <xdr:row>72</xdr:row>
      <xdr:rowOff>1371602</xdr:rowOff>
    </xdr:to>
    <xdr:pic>
      <xdr:nvPicPr>
        <xdr:cNvPr id="159" name="Рисунок 119" descr="Рисунок 119">
          <a:extLst>
            <a:ext uri="{FF2B5EF4-FFF2-40B4-BE49-F238E27FC236}">
              <a16:creationId xmlns:a16="http://schemas.microsoft.com/office/drawing/2014/main" id="{00000000-0008-0000-0100-00009F000000}"/>
            </a:ext>
          </a:extLst>
        </xdr:cNvPr>
        <xdr:cNvPicPr>
          <a:picLocks noChangeAspect="1"/>
        </xdr:cNvPicPr>
      </xdr:nvPicPr>
      <xdr:blipFill>
        <a:blip xmlns:r="http://schemas.openxmlformats.org/officeDocument/2006/relationships" r:embed="rId153"/>
        <a:srcRect l="18137" t="5417" r="20343" b="5448"/>
        <a:stretch>
          <a:fillRect/>
        </a:stretch>
      </xdr:blipFill>
      <xdr:spPr>
        <a:xfrm>
          <a:off x="95249" y="84841205"/>
          <a:ext cx="1009651" cy="1318773"/>
        </a:xfrm>
        <a:prstGeom prst="rect">
          <a:avLst/>
        </a:prstGeom>
        <a:ln w="12700" cap="flat">
          <a:noFill/>
          <a:miter lim="400000"/>
        </a:ln>
        <a:effectLst/>
      </xdr:spPr>
    </xdr:pic>
    <xdr:clientData/>
  </xdr:twoCellAnchor>
  <xdr:twoCellAnchor>
    <xdr:from>
      <xdr:col>0</xdr:col>
      <xdr:colOff>266700</xdr:colOff>
      <xdr:row>137</xdr:row>
      <xdr:rowOff>77281</xdr:rowOff>
    </xdr:from>
    <xdr:to>
      <xdr:col>0</xdr:col>
      <xdr:colOff>1219200</xdr:colOff>
      <xdr:row>137</xdr:row>
      <xdr:rowOff>1010905</xdr:rowOff>
    </xdr:to>
    <xdr:pic>
      <xdr:nvPicPr>
        <xdr:cNvPr id="160" name="Рисунок 39" descr="Рисунок 39">
          <a:extLst>
            <a:ext uri="{FF2B5EF4-FFF2-40B4-BE49-F238E27FC236}">
              <a16:creationId xmlns:a16="http://schemas.microsoft.com/office/drawing/2014/main" id="{00000000-0008-0000-0100-0000A0000000}"/>
            </a:ext>
          </a:extLst>
        </xdr:cNvPr>
        <xdr:cNvPicPr>
          <a:picLocks noChangeAspect="1"/>
        </xdr:cNvPicPr>
      </xdr:nvPicPr>
      <xdr:blipFill>
        <a:blip xmlns:r="http://schemas.openxmlformats.org/officeDocument/2006/relationships" r:embed="rId154"/>
        <a:stretch>
          <a:fillRect/>
        </a:stretch>
      </xdr:blipFill>
      <xdr:spPr>
        <a:xfrm>
          <a:off x="266700" y="142224571"/>
          <a:ext cx="952500" cy="933625"/>
        </a:xfrm>
        <a:prstGeom prst="rect">
          <a:avLst/>
        </a:prstGeom>
        <a:ln w="12700" cap="flat">
          <a:noFill/>
          <a:miter lim="400000"/>
        </a:ln>
        <a:effectLst/>
      </xdr:spPr>
    </xdr:pic>
    <xdr:clientData/>
  </xdr:twoCellAnchor>
  <xdr:twoCellAnchor>
    <xdr:from>
      <xdr:col>0</xdr:col>
      <xdr:colOff>266700</xdr:colOff>
      <xdr:row>136</xdr:row>
      <xdr:rowOff>59161</xdr:rowOff>
    </xdr:from>
    <xdr:to>
      <xdr:col>0</xdr:col>
      <xdr:colOff>1181100</xdr:colOff>
      <xdr:row>136</xdr:row>
      <xdr:rowOff>953792</xdr:rowOff>
    </xdr:to>
    <xdr:pic>
      <xdr:nvPicPr>
        <xdr:cNvPr id="161" name="Рисунок 62" descr="Рисунок 62">
          <a:extLst>
            <a:ext uri="{FF2B5EF4-FFF2-40B4-BE49-F238E27FC236}">
              <a16:creationId xmlns:a16="http://schemas.microsoft.com/office/drawing/2014/main" id="{00000000-0008-0000-0100-0000A1000000}"/>
            </a:ext>
          </a:extLst>
        </xdr:cNvPr>
        <xdr:cNvPicPr>
          <a:picLocks noChangeAspect="1"/>
        </xdr:cNvPicPr>
      </xdr:nvPicPr>
      <xdr:blipFill>
        <a:blip xmlns:r="http://schemas.openxmlformats.org/officeDocument/2006/relationships" r:embed="rId155"/>
        <a:stretch>
          <a:fillRect/>
        </a:stretch>
      </xdr:blipFill>
      <xdr:spPr>
        <a:xfrm>
          <a:off x="266700" y="141244426"/>
          <a:ext cx="914400" cy="894632"/>
        </a:xfrm>
        <a:prstGeom prst="rect">
          <a:avLst/>
        </a:prstGeom>
        <a:ln w="12700" cap="flat">
          <a:noFill/>
          <a:miter lim="400000"/>
        </a:ln>
        <a:effectLst/>
      </xdr:spPr>
    </xdr:pic>
    <xdr:clientData/>
  </xdr:twoCellAnchor>
  <xdr:twoCellAnchor>
    <xdr:from>
      <xdr:col>0</xdr:col>
      <xdr:colOff>290522</xdr:colOff>
      <xdr:row>135</xdr:row>
      <xdr:rowOff>58144</xdr:rowOff>
    </xdr:from>
    <xdr:to>
      <xdr:col>0</xdr:col>
      <xdr:colOff>1333500</xdr:colOff>
      <xdr:row>135</xdr:row>
      <xdr:rowOff>1095427</xdr:rowOff>
    </xdr:to>
    <xdr:pic>
      <xdr:nvPicPr>
        <xdr:cNvPr id="162" name="Рисунок 75" descr="Рисунок 75">
          <a:extLst>
            <a:ext uri="{FF2B5EF4-FFF2-40B4-BE49-F238E27FC236}">
              <a16:creationId xmlns:a16="http://schemas.microsoft.com/office/drawing/2014/main" id="{00000000-0008-0000-0100-0000A2000000}"/>
            </a:ext>
          </a:extLst>
        </xdr:cNvPr>
        <xdr:cNvPicPr>
          <a:picLocks noChangeAspect="1"/>
        </xdr:cNvPicPr>
      </xdr:nvPicPr>
      <xdr:blipFill>
        <a:blip xmlns:r="http://schemas.openxmlformats.org/officeDocument/2006/relationships" r:embed="rId156"/>
        <a:stretch>
          <a:fillRect/>
        </a:stretch>
      </xdr:blipFill>
      <xdr:spPr>
        <a:xfrm>
          <a:off x="290521" y="140033734"/>
          <a:ext cx="1042979" cy="1037284"/>
        </a:xfrm>
        <a:prstGeom prst="rect">
          <a:avLst/>
        </a:prstGeom>
        <a:ln w="12700" cap="flat">
          <a:noFill/>
          <a:miter lim="400000"/>
        </a:ln>
        <a:effectLst/>
      </xdr:spPr>
    </xdr:pic>
    <xdr:clientData/>
  </xdr:twoCellAnchor>
  <xdr:twoCellAnchor>
    <xdr:from>
      <xdr:col>0</xdr:col>
      <xdr:colOff>226055</xdr:colOff>
      <xdr:row>134</xdr:row>
      <xdr:rowOff>76152</xdr:rowOff>
    </xdr:from>
    <xdr:to>
      <xdr:col>0</xdr:col>
      <xdr:colOff>1361409</xdr:colOff>
      <xdr:row>134</xdr:row>
      <xdr:rowOff>1170883</xdr:rowOff>
    </xdr:to>
    <xdr:pic>
      <xdr:nvPicPr>
        <xdr:cNvPr id="163" name="Рисунок 118" descr="Рисунок 118">
          <a:extLst>
            <a:ext uri="{FF2B5EF4-FFF2-40B4-BE49-F238E27FC236}">
              <a16:creationId xmlns:a16="http://schemas.microsoft.com/office/drawing/2014/main" id="{00000000-0008-0000-0100-0000A3000000}"/>
            </a:ext>
          </a:extLst>
        </xdr:cNvPr>
        <xdr:cNvPicPr>
          <a:picLocks noChangeAspect="1"/>
        </xdr:cNvPicPr>
      </xdr:nvPicPr>
      <xdr:blipFill>
        <a:blip xmlns:r="http://schemas.openxmlformats.org/officeDocument/2006/relationships" r:embed="rId157"/>
        <a:stretch>
          <a:fillRect/>
        </a:stretch>
      </xdr:blipFill>
      <xdr:spPr>
        <a:xfrm>
          <a:off x="226055" y="138823017"/>
          <a:ext cx="1135354" cy="1094731"/>
        </a:xfrm>
        <a:prstGeom prst="rect">
          <a:avLst/>
        </a:prstGeom>
        <a:ln w="12700" cap="flat">
          <a:noFill/>
          <a:miter lim="400000"/>
        </a:ln>
        <a:effectLst/>
      </xdr:spPr>
    </xdr:pic>
    <xdr:clientData/>
  </xdr:twoCellAnchor>
  <xdr:twoCellAnchor>
    <xdr:from>
      <xdr:col>0</xdr:col>
      <xdr:colOff>228600</xdr:colOff>
      <xdr:row>138</xdr:row>
      <xdr:rowOff>76152</xdr:rowOff>
    </xdr:from>
    <xdr:to>
      <xdr:col>0</xdr:col>
      <xdr:colOff>1279486</xdr:colOff>
      <xdr:row>138</xdr:row>
      <xdr:rowOff>1113720</xdr:rowOff>
    </xdr:to>
    <xdr:pic>
      <xdr:nvPicPr>
        <xdr:cNvPr id="164" name="Рисунок 136" descr="Рисунок 136">
          <a:extLst>
            <a:ext uri="{FF2B5EF4-FFF2-40B4-BE49-F238E27FC236}">
              <a16:creationId xmlns:a16="http://schemas.microsoft.com/office/drawing/2014/main" id="{00000000-0008-0000-0100-0000A4000000}"/>
            </a:ext>
          </a:extLst>
        </xdr:cNvPr>
        <xdr:cNvPicPr>
          <a:picLocks noChangeAspect="1"/>
        </xdr:cNvPicPr>
      </xdr:nvPicPr>
      <xdr:blipFill>
        <a:blip xmlns:r="http://schemas.openxmlformats.org/officeDocument/2006/relationships" r:embed="rId158"/>
        <a:stretch>
          <a:fillRect/>
        </a:stretch>
      </xdr:blipFill>
      <xdr:spPr>
        <a:xfrm>
          <a:off x="228600" y="143337867"/>
          <a:ext cx="1050886" cy="1037569"/>
        </a:xfrm>
        <a:prstGeom prst="rect">
          <a:avLst/>
        </a:prstGeom>
        <a:ln w="12700" cap="flat">
          <a:noFill/>
          <a:miter lim="400000"/>
        </a:ln>
        <a:effectLst/>
      </xdr:spPr>
    </xdr:pic>
    <xdr:clientData/>
  </xdr:twoCellAnchor>
  <xdr:twoCellAnchor>
    <xdr:from>
      <xdr:col>0</xdr:col>
      <xdr:colOff>285750</xdr:colOff>
      <xdr:row>132</xdr:row>
      <xdr:rowOff>95202</xdr:rowOff>
    </xdr:from>
    <xdr:to>
      <xdr:col>0</xdr:col>
      <xdr:colOff>1334705</xdr:colOff>
      <xdr:row>132</xdr:row>
      <xdr:rowOff>1132783</xdr:rowOff>
    </xdr:to>
    <xdr:pic>
      <xdr:nvPicPr>
        <xdr:cNvPr id="165" name="Рисунок 194" descr="Рисунок 194">
          <a:extLst>
            <a:ext uri="{FF2B5EF4-FFF2-40B4-BE49-F238E27FC236}">
              <a16:creationId xmlns:a16="http://schemas.microsoft.com/office/drawing/2014/main" id="{00000000-0008-0000-0100-0000A5000000}"/>
            </a:ext>
          </a:extLst>
        </xdr:cNvPr>
        <xdr:cNvPicPr>
          <a:picLocks noChangeAspect="1"/>
        </xdr:cNvPicPr>
      </xdr:nvPicPr>
      <xdr:blipFill>
        <a:blip xmlns:r="http://schemas.openxmlformats.org/officeDocument/2006/relationships" r:embed="rId159"/>
        <a:stretch>
          <a:fillRect/>
        </a:stretch>
      </xdr:blipFill>
      <xdr:spPr>
        <a:xfrm>
          <a:off x="285750" y="136460817"/>
          <a:ext cx="1048955" cy="1037581"/>
        </a:xfrm>
        <a:prstGeom prst="rect">
          <a:avLst/>
        </a:prstGeom>
        <a:ln w="12700" cap="flat">
          <a:noFill/>
          <a:miter lim="400000"/>
        </a:ln>
        <a:effectLst/>
      </xdr:spPr>
    </xdr:pic>
    <xdr:clientData/>
  </xdr:twoCellAnchor>
  <xdr:twoCellAnchor>
    <xdr:from>
      <xdr:col>0</xdr:col>
      <xdr:colOff>209550</xdr:colOff>
      <xdr:row>133</xdr:row>
      <xdr:rowOff>19002</xdr:rowOff>
    </xdr:from>
    <xdr:to>
      <xdr:col>0</xdr:col>
      <xdr:colOff>1305688</xdr:colOff>
      <xdr:row>133</xdr:row>
      <xdr:rowOff>1075645</xdr:rowOff>
    </xdr:to>
    <xdr:pic>
      <xdr:nvPicPr>
        <xdr:cNvPr id="166" name="Рисунок 196" descr="Рисунок 196">
          <a:extLst>
            <a:ext uri="{FF2B5EF4-FFF2-40B4-BE49-F238E27FC236}">
              <a16:creationId xmlns:a16="http://schemas.microsoft.com/office/drawing/2014/main" id="{00000000-0008-0000-0100-0000A6000000}"/>
            </a:ext>
          </a:extLst>
        </xdr:cNvPr>
        <xdr:cNvPicPr>
          <a:picLocks noChangeAspect="1"/>
        </xdr:cNvPicPr>
      </xdr:nvPicPr>
      <xdr:blipFill>
        <a:blip xmlns:r="http://schemas.openxmlformats.org/officeDocument/2006/relationships" r:embed="rId160"/>
        <a:stretch>
          <a:fillRect/>
        </a:stretch>
      </xdr:blipFill>
      <xdr:spPr>
        <a:xfrm>
          <a:off x="209550" y="137670492"/>
          <a:ext cx="1096139" cy="1056644"/>
        </a:xfrm>
        <a:prstGeom prst="rect">
          <a:avLst/>
        </a:prstGeom>
        <a:ln w="12700" cap="flat">
          <a:noFill/>
          <a:miter lim="400000"/>
        </a:ln>
        <a:effectLst/>
      </xdr:spPr>
    </xdr:pic>
    <xdr:clientData/>
  </xdr:twoCellAnchor>
  <xdr:twoCellAnchor>
    <xdr:from>
      <xdr:col>0</xdr:col>
      <xdr:colOff>342900</xdr:colOff>
      <xdr:row>130</xdr:row>
      <xdr:rowOff>95202</xdr:rowOff>
    </xdr:from>
    <xdr:to>
      <xdr:col>0</xdr:col>
      <xdr:colOff>1452866</xdr:colOff>
      <xdr:row>130</xdr:row>
      <xdr:rowOff>1124833</xdr:rowOff>
    </xdr:to>
    <xdr:pic>
      <xdr:nvPicPr>
        <xdr:cNvPr id="167" name="Рисунок 198" descr="Рисунок 198">
          <a:extLst>
            <a:ext uri="{FF2B5EF4-FFF2-40B4-BE49-F238E27FC236}">
              <a16:creationId xmlns:a16="http://schemas.microsoft.com/office/drawing/2014/main" id="{00000000-0008-0000-0100-0000A7000000}"/>
            </a:ext>
          </a:extLst>
        </xdr:cNvPr>
        <xdr:cNvPicPr>
          <a:picLocks noChangeAspect="1"/>
        </xdr:cNvPicPr>
      </xdr:nvPicPr>
      <xdr:blipFill>
        <a:blip xmlns:r="http://schemas.openxmlformats.org/officeDocument/2006/relationships" r:embed="rId161"/>
        <a:stretch>
          <a:fillRect/>
        </a:stretch>
      </xdr:blipFill>
      <xdr:spPr>
        <a:xfrm>
          <a:off x="342900" y="133927167"/>
          <a:ext cx="1109966" cy="1029632"/>
        </a:xfrm>
        <a:prstGeom prst="rect">
          <a:avLst/>
        </a:prstGeom>
        <a:ln w="12700" cap="flat">
          <a:noFill/>
          <a:miter lim="400000"/>
        </a:ln>
        <a:effectLst/>
      </xdr:spPr>
    </xdr:pic>
    <xdr:clientData/>
  </xdr:twoCellAnchor>
  <xdr:twoCellAnchor>
    <xdr:from>
      <xdr:col>0</xdr:col>
      <xdr:colOff>304800</xdr:colOff>
      <xdr:row>131</xdr:row>
      <xdr:rowOff>19002</xdr:rowOff>
    </xdr:from>
    <xdr:to>
      <xdr:col>0</xdr:col>
      <xdr:colOff>1458179</xdr:colOff>
      <xdr:row>131</xdr:row>
      <xdr:rowOff>1094745</xdr:rowOff>
    </xdr:to>
    <xdr:pic>
      <xdr:nvPicPr>
        <xdr:cNvPr id="168" name="Рисунок 200" descr="Рисунок 200">
          <a:extLst>
            <a:ext uri="{FF2B5EF4-FFF2-40B4-BE49-F238E27FC236}">
              <a16:creationId xmlns:a16="http://schemas.microsoft.com/office/drawing/2014/main" id="{00000000-0008-0000-0100-0000A8000000}"/>
            </a:ext>
          </a:extLst>
        </xdr:cNvPr>
        <xdr:cNvPicPr>
          <a:picLocks noChangeAspect="1"/>
        </xdr:cNvPicPr>
      </xdr:nvPicPr>
      <xdr:blipFill>
        <a:blip xmlns:r="http://schemas.openxmlformats.org/officeDocument/2006/relationships" r:embed="rId162"/>
        <a:stretch>
          <a:fillRect/>
        </a:stretch>
      </xdr:blipFill>
      <xdr:spPr>
        <a:xfrm>
          <a:off x="304800" y="135003492"/>
          <a:ext cx="1153380" cy="1075743"/>
        </a:xfrm>
        <a:prstGeom prst="rect">
          <a:avLst/>
        </a:prstGeom>
        <a:ln w="12700" cap="flat">
          <a:noFill/>
          <a:miter lim="400000"/>
        </a:ln>
        <a:effectLst/>
      </xdr:spPr>
    </xdr:pic>
    <xdr:clientData/>
  </xdr:twoCellAnchor>
  <xdr:twoCellAnchor>
    <xdr:from>
      <xdr:col>0</xdr:col>
      <xdr:colOff>323850</xdr:colOff>
      <xdr:row>56</xdr:row>
      <xdr:rowOff>133348</xdr:rowOff>
    </xdr:from>
    <xdr:to>
      <xdr:col>0</xdr:col>
      <xdr:colOff>1580722</xdr:colOff>
      <xdr:row>56</xdr:row>
      <xdr:rowOff>1390220</xdr:rowOff>
    </xdr:to>
    <xdr:pic>
      <xdr:nvPicPr>
        <xdr:cNvPr id="169" name="Рисунок 74" descr="Рисунок 74">
          <a:extLst>
            <a:ext uri="{FF2B5EF4-FFF2-40B4-BE49-F238E27FC236}">
              <a16:creationId xmlns:a16="http://schemas.microsoft.com/office/drawing/2014/main" id="{00000000-0008-0000-0100-0000A9000000}"/>
            </a:ext>
          </a:extLst>
        </xdr:cNvPr>
        <xdr:cNvPicPr>
          <a:picLocks noChangeAspect="1"/>
        </xdr:cNvPicPr>
      </xdr:nvPicPr>
      <xdr:blipFill>
        <a:blip xmlns:r="http://schemas.openxmlformats.org/officeDocument/2006/relationships" r:embed="rId163"/>
        <a:stretch>
          <a:fillRect/>
        </a:stretch>
      </xdr:blipFill>
      <xdr:spPr>
        <a:xfrm>
          <a:off x="323850" y="71855328"/>
          <a:ext cx="1256873" cy="1256873"/>
        </a:xfrm>
        <a:prstGeom prst="rect">
          <a:avLst/>
        </a:prstGeom>
        <a:ln w="12700" cap="flat">
          <a:noFill/>
          <a:miter lim="400000"/>
        </a:ln>
        <a:effectLst/>
      </xdr:spPr>
    </xdr:pic>
    <xdr:clientData/>
  </xdr:twoCellAnchor>
  <xdr:twoCellAnchor>
    <xdr:from>
      <xdr:col>0</xdr:col>
      <xdr:colOff>254629</xdr:colOff>
      <xdr:row>57</xdr:row>
      <xdr:rowOff>122812</xdr:rowOff>
    </xdr:from>
    <xdr:to>
      <xdr:col>0</xdr:col>
      <xdr:colOff>1619250</xdr:colOff>
      <xdr:row>57</xdr:row>
      <xdr:rowOff>1494995</xdr:rowOff>
    </xdr:to>
    <xdr:pic>
      <xdr:nvPicPr>
        <xdr:cNvPr id="170" name="Рисунок 76" descr="Рисунок 76">
          <a:extLst>
            <a:ext uri="{FF2B5EF4-FFF2-40B4-BE49-F238E27FC236}">
              <a16:creationId xmlns:a16="http://schemas.microsoft.com/office/drawing/2014/main" id="{00000000-0008-0000-0100-0000AA000000}"/>
            </a:ext>
          </a:extLst>
        </xdr:cNvPr>
        <xdr:cNvPicPr>
          <a:picLocks noChangeAspect="1"/>
        </xdr:cNvPicPr>
      </xdr:nvPicPr>
      <xdr:blipFill>
        <a:blip xmlns:r="http://schemas.openxmlformats.org/officeDocument/2006/relationships" r:embed="rId164"/>
        <a:stretch>
          <a:fillRect/>
        </a:stretch>
      </xdr:blipFill>
      <xdr:spPr>
        <a:xfrm>
          <a:off x="254629" y="73416417"/>
          <a:ext cx="1364621" cy="1372184"/>
        </a:xfrm>
        <a:prstGeom prst="rect">
          <a:avLst/>
        </a:prstGeom>
        <a:ln w="12700" cap="flat">
          <a:noFill/>
          <a:miter lim="400000"/>
        </a:ln>
        <a:effectLst/>
      </xdr:spPr>
    </xdr:pic>
    <xdr:clientData/>
  </xdr:twoCellAnchor>
  <xdr:twoCellAnchor>
    <xdr:from>
      <xdr:col>0</xdr:col>
      <xdr:colOff>133348</xdr:colOff>
      <xdr:row>140</xdr:row>
      <xdr:rowOff>135691</xdr:rowOff>
    </xdr:from>
    <xdr:to>
      <xdr:col>0</xdr:col>
      <xdr:colOff>1809749</xdr:colOff>
      <xdr:row>140</xdr:row>
      <xdr:rowOff>1352497</xdr:rowOff>
    </xdr:to>
    <xdr:pic>
      <xdr:nvPicPr>
        <xdr:cNvPr id="171" name="Рисунок 122" descr="Рисунок 122">
          <a:extLst>
            <a:ext uri="{FF2B5EF4-FFF2-40B4-BE49-F238E27FC236}">
              <a16:creationId xmlns:a16="http://schemas.microsoft.com/office/drawing/2014/main" id="{00000000-0008-0000-0100-0000AB000000}"/>
            </a:ext>
          </a:extLst>
        </xdr:cNvPr>
        <xdr:cNvPicPr>
          <a:picLocks noChangeAspect="1"/>
        </xdr:cNvPicPr>
      </xdr:nvPicPr>
      <xdr:blipFill>
        <a:blip xmlns:r="http://schemas.openxmlformats.org/officeDocument/2006/relationships" r:embed="rId165"/>
        <a:stretch>
          <a:fillRect/>
        </a:stretch>
      </xdr:blipFill>
      <xdr:spPr>
        <a:xfrm rot="10800000" flipV="1">
          <a:off x="133348" y="144881401"/>
          <a:ext cx="1676401" cy="1216807"/>
        </a:xfrm>
        <a:prstGeom prst="rect">
          <a:avLst/>
        </a:prstGeom>
        <a:ln w="12700" cap="flat">
          <a:noFill/>
          <a:miter lim="400000"/>
        </a:ln>
        <a:effectLst/>
      </xdr:spPr>
    </xdr:pic>
    <xdr:clientData/>
  </xdr:twoCellAnchor>
  <xdr:twoCellAnchor>
    <xdr:from>
      <xdr:col>0</xdr:col>
      <xdr:colOff>99224</xdr:colOff>
      <xdr:row>141</xdr:row>
      <xdr:rowOff>107228</xdr:rowOff>
    </xdr:from>
    <xdr:to>
      <xdr:col>0</xdr:col>
      <xdr:colOff>1771649</xdr:colOff>
      <xdr:row>141</xdr:row>
      <xdr:rowOff>1313628</xdr:rowOff>
    </xdr:to>
    <xdr:pic>
      <xdr:nvPicPr>
        <xdr:cNvPr id="172" name="Рисунок 143" descr="Рисунок 143">
          <a:extLst>
            <a:ext uri="{FF2B5EF4-FFF2-40B4-BE49-F238E27FC236}">
              <a16:creationId xmlns:a16="http://schemas.microsoft.com/office/drawing/2014/main" id="{00000000-0008-0000-0100-0000AC000000}"/>
            </a:ext>
          </a:extLst>
        </xdr:cNvPr>
        <xdr:cNvPicPr>
          <a:picLocks noChangeAspect="1"/>
        </xdr:cNvPicPr>
      </xdr:nvPicPr>
      <xdr:blipFill>
        <a:blip xmlns:r="http://schemas.openxmlformats.org/officeDocument/2006/relationships" r:embed="rId166"/>
        <a:stretch>
          <a:fillRect/>
        </a:stretch>
      </xdr:blipFill>
      <xdr:spPr>
        <a:xfrm>
          <a:off x="99224" y="146481713"/>
          <a:ext cx="1672426" cy="1206401"/>
        </a:xfrm>
        <a:prstGeom prst="rect">
          <a:avLst/>
        </a:prstGeom>
        <a:ln w="12700" cap="flat">
          <a:noFill/>
          <a:miter lim="400000"/>
        </a:ln>
        <a:effectLst/>
      </xdr:spPr>
    </xdr:pic>
    <xdr:clientData/>
  </xdr:twoCellAnchor>
  <xdr:twoCellAnchor>
    <xdr:from>
      <xdr:col>0</xdr:col>
      <xdr:colOff>73542</xdr:colOff>
      <xdr:row>142</xdr:row>
      <xdr:rowOff>171397</xdr:rowOff>
    </xdr:from>
    <xdr:to>
      <xdr:col>0</xdr:col>
      <xdr:colOff>1837264</xdr:colOff>
      <xdr:row>142</xdr:row>
      <xdr:rowOff>1456503</xdr:rowOff>
    </xdr:to>
    <xdr:pic>
      <xdr:nvPicPr>
        <xdr:cNvPr id="173" name="Рисунок 146" descr="Рисунок 146">
          <a:extLst>
            <a:ext uri="{FF2B5EF4-FFF2-40B4-BE49-F238E27FC236}">
              <a16:creationId xmlns:a16="http://schemas.microsoft.com/office/drawing/2014/main" id="{00000000-0008-0000-0100-0000AD000000}"/>
            </a:ext>
          </a:extLst>
        </xdr:cNvPr>
        <xdr:cNvPicPr>
          <a:picLocks noChangeAspect="1"/>
        </xdr:cNvPicPr>
      </xdr:nvPicPr>
      <xdr:blipFill>
        <a:blip xmlns:r="http://schemas.openxmlformats.org/officeDocument/2006/relationships" r:embed="rId167"/>
        <a:stretch>
          <a:fillRect/>
        </a:stretch>
      </xdr:blipFill>
      <xdr:spPr>
        <a:xfrm>
          <a:off x="73541" y="148022257"/>
          <a:ext cx="1763723" cy="1285107"/>
        </a:xfrm>
        <a:prstGeom prst="rect">
          <a:avLst/>
        </a:prstGeom>
        <a:ln w="12700" cap="flat">
          <a:noFill/>
          <a:miter lim="400000"/>
        </a:ln>
        <a:effectLst/>
      </xdr:spPr>
    </xdr:pic>
    <xdr:clientData/>
  </xdr:twoCellAnchor>
  <xdr:twoCellAnchor>
    <xdr:from>
      <xdr:col>0</xdr:col>
      <xdr:colOff>190500</xdr:colOff>
      <xdr:row>146</xdr:row>
      <xdr:rowOff>95190</xdr:rowOff>
    </xdr:from>
    <xdr:to>
      <xdr:col>0</xdr:col>
      <xdr:colOff>1447800</xdr:colOff>
      <xdr:row>146</xdr:row>
      <xdr:rowOff>1447740</xdr:rowOff>
    </xdr:to>
    <xdr:pic>
      <xdr:nvPicPr>
        <xdr:cNvPr id="174" name="Изображение 5" descr="Изображение 5">
          <a:extLst>
            <a:ext uri="{FF2B5EF4-FFF2-40B4-BE49-F238E27FC236}">
              <a16:creationId xmlns:a16="http://schemas.microsoft.com/office/drawing/2014/main" id="{00000000-0008-0000-0100-0000AE000000}"/>
            </a:ext>
          </a:extLst>
        </xdr:cNvPr>
        <xdr:cNvPicPr>
          <a:picLocks noChangeAspect="1"/>
        </xdr:cNvPicPr>
      </xdr:nvPicPr>
      <xdr:blipFill>
        <a:blip xmlns:r="http://schemas.openxmlformats.org/officeDocument/2006/relationships" r:embed="rId168"/>
        <a:stretch>
          <a:fillRect/>
        </a:stretch>
      </xdr:blipFill>
      <xdr:spPr>
        <a:xfrm>
          <a:off x="190500" y="154793255"/>
          <a:ext cx="1257300" cy="1352551"/>
        </a:xfrm>
        <a:prstGeom prst="rect">
          <a:avLst/>
        </a:prstGeom>
        <a:ln w="12700" cap="flat">
          <a:noFill/>
          <a:miter lim="400000"/>
        </a:ln>
        <a:effectLst/>
      </xdr:spPr>
    </xdr:pic>
    <xdr:clientData/>
  </xdr:twoCellAnchor>
  <xdr:twoCellAnchor>
    <xdr:from>
      <xdr:col>0</xdr:col>
      <xdr:colOff>242454</xdr:colOff>
      <xdr:row>59</xdr:row>
      <xdr:rowOff>27747</xdr:rowOff>
    </xdr:from>
    <xdr:to>
      <xdr:col>0</xdr:col>
      <xdr:colOff>1325505</xdr:colOff>
      <xdr:row>59</xdr:row>
      <xdr:rowOff>982624</xdr:rowOff>
    </xdr:to>
    <xdr:pic>
      <xdr:nvPicPr>
        <xdr:cNvPr id="175" name="Рисунок 88" descr="Рисунок 88">
          <a:extLst>
            <a:ext uri="{FF2B5EF4-FFF2-40B4-BE49-F238E27FC236}">
              <a16:creationId xmlns:a16="http://schemas.microsoft.com/office/drawing/2014/main" id="{00000000-0008-0000-0100-0000AF000000}"/>
            </a:ext>
          </a:extLst>
        </xdr:cNvPr>
        <xdr:cNvPicPr>
          <a:picLocks noChangeAspect="1"/>
        </xdr:cNvPicPr>
      </xdr:nvPicPr>
      <xdr:blipFill>
        <a:blip xmlns:r="http://schemas.openxmlformats.org/officeDocument/2006/relationships" r:embed="rId169"/>
        <a:stretch>
          <a:fillRect/>
        </a:stretch>
      </xdr:blipFill>
      <xdr:spPr>
        <a:xfrm>
          <a:off x="242454" y="76314338"/>
          <a:ext cx="1083051" cy="954877"/>
        </a:xfrm>
        <a:prstGeom prst="rect">
          <a:avLst/>
        </a:prstGeom>
        <a:ln w="12700" cap="flat">
          <a:noFill/>
          <a:miter lim="400000"/>
        </a:ln>
        <a:effectLst/>
      </xdr:spPr>
    </xdr:pic>
    <xdr:clientData/>
  </xdr:twoCellAnchor>
  <xdr:twoCellAnchor>
    <xdr:from>
      <xdr:col>0</xdr:col>
      <xdr:colOff>361950</xdr:colOff>
      <xdr:row>61</xdr:row>
      <xdr:rowOff>95151</xdr:rowOff>
    </xdr:from>
    <xdr:to>
      <xdr:col>0</xdr:col>
      <xdr:colOff>1319511</xdr:colOff>
      <xdr:row>61</xdr:row>
      <xdr:rowOff>1047751</xdr:rowOff>
    </xdr:to>
    <xdr:pic>
      <xdr:nvPicPr>
        <xdr:cNvPr id="176" name="Рисунок 175">
          <a:extLst>
            <a:ext uri="{FF2B5EF4-FFF2-40B4-BE49-F238E27FC236}">
              <a16:creationId xmlns:a16="http://schemas.microsoft.com/office/drawing/2014/main" id="{877C1E11-72EB-40E1-916F-69DC35BD5BB7}"/>
            </a:ext>
          </a:extLst>
        </xdr:cNvPr>
        <xdr:cNvPicPr>
          <a:picLocks noChangeAspect="1"/>
        </xdr:cNvPicPr>
      </xdr:nvPicPr>
      <xdr:blipFill>
        <a:blip xmlns:r="http://schemas.openxmlformats.org/officeDocument/2006/relationships" r:embed="rId138"/>
        <a:stretch/>
      </xdr:blipFill>
      <xdr:spPr bwMode="auto">
        <a:xfrm rot="21432614">
          <a:off x="361950" y="76123701"/>
          <a:ext cx="957561" cy="952600"/>
        </a:xfrm>
        <a:prstGeom prst="rect">
          <a:avLst/>
        </a:prstGeom>
      </xdr:spPr>
    </xdr:pic>
    <xdr:clientData/>
  </xdr:twoCellAnchor>
  <xdr:twoCellAnchor editAs="oneCell">
    <xdr:from>
      <xdr:col>0</xdr:col>
      <xdr:colOff>457200</xdr:colOff>
      <xdr:row>62</xdr:row>
      <xdr:rowOff>76470</xdr:rowOff>
    </xdr:from>
    <xdr:to>
      <xdr:col>0</xdr:col>
      <xdr:colOff>1257300</xdr:colOff>
      <xdr:row>62</xdr:row>
      <xdr:rowOff>885611</xdr:rowOff>
    </xdr:to>
    <xdr:pic>
      <xdr:nvPicPr>
        <xdr:cNvPr id="177" name="Рисунок 176">
          <a:extLst>
            <a:ext uri="{FF2B5EF4-FFF2-40B4-BE49-F238E27FC236}">
              <a16:creationId xmlns:a16="http://schemas.microsoft.com/office/drawing/2014/main" id="{0C99C03E-1183-4573-9466-BE13F74972FC}"/>
            </a:ext>
          </a:extLst>
        </xdr:cNvPr>
        <xdr:cNvPicPr>
          <a:picLocks noChangeAspect="1"/>
        </xdr:cNvPicPr>
      </xdr:nvPicPr>
      <xdr:blipFill>
        <a:blip xmlns:r="http://schemas.openxmlformats.org/officeDocument/2006/relationships" r:embed="rId170"/>
        <a:stretch>
          <a:fillRect/>
        </a:stretch>
      </xdr:blipFill>
      <xdr:spPr>
        <a:xfrm>
          <a:off x="457200" y="77171820"/>
          <a:ext cx="800100" cy="809141"/>
        </a:xfrm>
        <a:prstGeom prst="rect">
          <a:avLst/>
        </a:prstGeom>
      </xdr:spPr>
    </xdr:pic>
    <xdr:clientData/>
  </xdr:twoCellAnchor>
  <xdr:twoCellAnchor editAs="oneCell">
    <xdr:from>
      <xdr:col>0</xdr:col>
      <xdr:colOff>381000</xdr:colOff>
      <xdr:row>67</xdr:row>
      <xdr:rowOff>95250</xdr:rowOff>
    </xdr:from>
    <xdr:to>
      <xdr:col>0</xdr:col>
      <xdr:colOff>1304717</xdr:colOff>
      <xdr:row>67</xdr:row>
      <xdr:rowOff>1018967</xdr:rowOff>
    </xdr:to>
    <xdr:pic>
      <xdr:nvPicPr>
        <xdr:cNvPr id="182" name="Рисунок 181">
          <a:extLst>
            <a:ext uri="{FF2B5EF4-FFF2-40B4-BE49-F238E27FC236}">
              <a16:creationId xmlns:a16="http://schemas.microsoft.com/office/drawing/2014/main" id="{C08BF08E-A9FB-4BB9-B706-748B64E9684D}"/>
            </a:ext>
          </a:extLst>
        </xdr:cNvPr>
        <xdr:cNvPicPr>
          <a:picLocks noChangeAspect="1"/>
        </xdr:cNvPicPr>
      </xdr:nvPicPr>
      <xdr:blipFill>
        <a:blip xmlns:r="http://schemas.openxmlformats.org/officeDocument/2006/relationships" r:embed="rId171"/>
        <a:stretch>
          <a:fillRect/>
        </a:stretch>
      </xdr:blipFill>
      <xdr:spPr>
        <a:xfrm>
          <a:off x="381000" y="86696550"/>
          <a:ext cx="923717" cy="923717"/>
        </a:xfrm>
        <a:prstGeom prst="rect">
          <a:avLst/>
        </a:prstGeom>
      </xdr:spPr>
    </xdr:pic>
    <xdr:clientData/>
  </xdr:twoCellAnchor>
  <xdr:twoCellAnchor editAs="oneCell">
    <xdr:from>
      <xdr:col>0</xdr:col>
      <xdr:colOff>438150</xdr:colOff>
      <xdr:row>65</xdr:row>
      <xdr:rowOff>59518</xdr:rowOff>
    </xdr:from>
    <xdr:to>
      <xdr:col>0</xdr:col>
      <xdr:colOff>1409700</xdr:colOff>
      <xdr:row>65</xdr:row>
      <xdr:rowOff>1047535</xdr:rowOff>
    </xdr:to>
    <xdr:pic>
      <xdr:nvPicPr>
        <xdr:cNvPr id="184" name="Рисунок 183">
          <a:extLst>
            <a:ext uri="{FF2B5EF4-FFF2-40B4-BE49-F238E27FC236}">
              <a16:creationId xmlns:a16="http://schemas.microsoft.com/office/drawing/2014/main" id="{0171A297-2216-4E51-BF6C-C9D4A374C46C}"/>
            </a:ext>
          </a:extLst>
        </xdr:cNvPr>
        <xdr:cNvPicPr>
          <a:picLocks noChangeAspect="1"/>
        </xdr:cNvPicPr>
      </xdr:nvPicPr>
      <xdr:blipFill>
        <a:blip xmlns:r="http://schemas.openxmlformats.org/officeDocument/2006/relationships" r:embed="rId172"/>
        <a:stretch>
          <a:fillRect/>
        </a:stretch>
      </xdr:blipFill>
      <xdr:spPr>
        <a:xfrm>
          <a:off x="438150" y="84527218"/>
          <a:ext cx="971550" cy="988017"/>
        </a:xfrm>
        <a:prstGeom prst="rect">
          <a:avLst/>
        </a:prstGeom>
      </xdr:spPr>
    </xdr:pic>
    <xdr:clientData/>
  </xdr:twoCellAnchor>
  <xdr:twoCellAnchor editAs="oneCell">
    <xdr:from>
      <xdr:col>0</xdr:col>
      <xdr:colOff>359999</xdr:colOff>
      <xdr:row>80</xdr:row>
      <xdr:rowOff>64078</xdr:rowOff>
    </xdr:from>
    <xdr:to>
      <xdr:col>0</xdr:col>
      <xdr:colOff>1246909</xdr:colOff>
      <xdr:row>80</xdr:row>
      <xdr:rowOff>935182</xdr:rowOff>
    </xdr:to>
    <xdr:pic>
      <xdr:nvPicPr>
        <xdr:cNvPr id="185" name="Рисунок 184">
          <a:extLst>
            <a:ext uri="{FF2B5EF4-FFF2-40B4-BE49-F238E27FC236}">
              <a16:creationId xmlns:a16="http://schemas.microsoft.com/office/drawing/2014/main" id="{1A4AD384-FD97-4DAF-8F57-75268EC2A09D}"/>
            </a:ext>
          </a:extLst>
        </xdr:cNvPr>
        <xdr:cNvPicPr>
          <a:picLocks noChangeAspect="1"/>
        </xdr:cNvPicPr>
      </xdr:nvPicPr>
      <xdr:blipFill>
        <a:blip xmlns:r="http://schemas.openxmlformats.org/officeDocument/2006/relationships" r:embed="rId173"/>
        <a:stretch>
          <a:fillRect/>
        </a:stretch>
      </xdr:blipFill>
      <xdr:spPr>
        <a:xfrm>
          <a:off x="359999" y="97981078"/>
          <a:ext cx="886910" cy="871104"/>
        </a:xfrm>
        <a:prstGeom prst="rect">
          <a:avLst/>
        </a:prstGeom>
      </xdr:spPr>
    </xdr:pic>
    <xdr:clientData/>
  </xdr:twoCellAnchor>
  <xdr:twoCellAnchor editAs="oneCell">
    <xdr:from>
      <xdr:col>0</xdr:col>
      <xdr:colOff>121229</xdr:colOff>
      <xdr:row>73</xdr:row>
      <xdr:rowOff>12073</xdr:rowOff>
    </xdr:from>
    <xdr:to>
      <xdr:col>0</xdr:col>
      <xdr:colOff>1091046</xdr:colOff>
      <xdr:row>73</xdr:row>
      <xdr:rowOff>1425560</xdr:rowOff>
    </xdr:to>
    <xdr:pic>
      <xdr:nvPicPr>
        <xdr:cNvPr id="30" name="Рисунок 29">
          <a:extLst>
            <a:ext uri="{FF2B5EF4-FFF2-40B4-BE49-F238E27FC236}">
              <a16:creationId xmlns:a16="http://schemas.microsoft.com/office/drawing/2014/main" id="{61064CB7-ED9C-4AAF-577D-F111A315E570}"/>
            </a:ext>
          </a:extLst>
        </xdr:cNvPr>
        <xdr:cNvPicPr>
          <a:picLocks noChangeAspect="1"/>
        </xdr:cNvPicPr>
      </xdr:nvPicPr>
      <xdr:blipFill>
        <a:blip xmlns:r="http://schemas.openxmlformats.org/officeDocument/2006/relationships" r:embed="rId174"/>
        <a:stretch>
          <a:fillRect/>
        </a:stretch>
      </xdr:blipFill>
      <xdr:spPr>
        <a:xfrm>
          <a:off x="121229" y="95850891"/>
          <a:ext cx="969817" cy="1413487"/>
        </a:xfrm>
        <a:prstGeom prst="rect">
          <a:avLst/>
        </a:prstGeom>
      </xdr:spPr>
    </xdr:pic>
    <xdr:clientData/>
  </xdr:twoCellAnchor>
  <xdr:twoCellAnchor editAs="oneCell">
    <xdr:from>
      <xdr:col>0</xdr:col>
      <xdr:colOff>329045</xdr:colOff>
      <xdr:row>181</xdr:row>
      <xdr:rowOff>173182</xdr:rowOff>
    </xdr:from>
    <xdr:to>
      <xdr:col>0</xdr:col>
      <xdr:colOff>1656854</xdr:colOff>
      <xdr:row>181</xdr:row>
      <xdr:rowOff>1335015</xdr:rowOff>
    </xdr:to>
    <xdr:pic>
      <xdr:nvPicPr>
        <xdr:cNvPr id="14" name="Рисунок 13">
          <a:extLst>
            <a:ext uri="{FF2B5EF4-FFF2-40B4-BE49-F238E27FC236}">
              <a16:creationId xmlns:a16="http://schemas.microsoft.com/office/drawing/2014/main" id="{AB7AF563-6811-387C-529A-29CEC118C84B}"/>
            </a:ext>
          </a:extLst>
        </xdr:cNvPr>
        <xdr:cNvPicPr>
          <a:picLocks noChangeAspect="1"/>
        </xdr:cNvPicPr>
      </xdr:nvPicPr>
      <xdr:blipFill>
        <a:blip xmlns:r="http://schemas.openxmlformats.org/officeDocument/2006/relationships" r:embed="rId175"/>
        <a:stretch>
          <a:fillRect/>
        </a:stretch>
      </xdr:blipFill>
      <xdr:spPr>
        <a:xfrm>
          <a:off x="329045" y="200180864"/>
          <a:ext cx="1327809" cy="1161833"/>
        </a:xfrm>
        <a:prstGeom prst="rect">
          <a:avLst/>
        </a:prstGeom>
      </xdr:spPr>
    </xdr:pic>
    <xdr:clientData/>
  </xdr:twoCellAnchor>
  <xdr:twoCellAnchor editAs="oneCell">
    <xdr:from>
      <xdr:col>0</xdr:col>
      <xdr:colOff>363682</xdr:colOff>
      <xdr:row>66</xdr:row>
      <xdr:rowOff>86590</xdr:rowOff>
    </xdr:from>
    <xdr:to>
      <xdr:col>0</xdr:col>
      <xdr:colOff>1318616</xdr:colOff>
      <xdr:row>66</xdr:row>
      <xdr:rowOff>1035441</xdr:rowOff>
    </xdr:to>
    <xdr:pic>
      <xdr:nvPicPr>
        <xdr:cNvPr id="57" name="Рисунок 56">
          <a:extLst>
            <a:ext uri="{FF2B5EF4-FFF2-40B4-BE49-F238E27FC236}">
              <a16:creationId xmlns:a16="http://schemas.microsoft.com/office/drawing/2014/main" id="{98140FC0-C585-DCDF-306B-E46CD4D03D90}"/>
            </a:ext>
          </a:extLst>
        </xdr:cNvPr>
        <xdr:cNvPicPr>
          <a:picLocks noChangeAspect="1"/>
        </xdr:cNvPicPr>
      </xdr:nvPicPr>
      <xdr:blipFill>
        <a:blip xmlns:r="http://schemas.openxmlformats.org/officeDocument/2006/relationships" r:embed="rId176"/>
        <a:stretch>
          <a:fillRect/>
        </a:stretch>
      </xdr:blipFill>
      <xdr:spPr>
        <a:xfrm>
          <a:off x="363682" y="82676999"/>
          <a:ext cx="954934" cy="948851"/>
        </a:xfrm>
        <a:prstGeom prst="rect">
          <a:avLst/>
        </a:prstGeom>
      </xdr:spPr>
    </xdr:pic>
    <xdr:clientData/>
  </xdr:twoCellAnchor>
  <xdr:twoCellAnchor editAs="oneCell">
    <xdr:from>
      <xdr:col>0</xdr:col>
      <xdr:colOff>259774</xdr:colOff>
      <xdr:row>81</xdr:row>
      <xdr:rowOff>26515</xdr:rowOff>
    </xdr:from>
    <xdr:to>
      <xdr:col>0</xdr:col>
      <xdr:colOff>1212274</xdr:colOff>
      <xdr:row>81</xdr:row>
      <xdr:rowOff>962686</xdr:rowOff>
    </xdr:to>
    <xdr:pic>
      <xdr:nvPicPr>
        <xdr:cNvPr id="59" name="Рисунок 58">
          <a:extLst>
            <a:ext uri="{FF2B5EF4-FFF2-40B4-BE49-F238E27FC236}">
              <a16:creationId xmlns:a16="http://schemas.microsoft.com/office/drawing/2014/main" id="{3D84C053-7708-183E-B95A-097C8047A1B6}"/>
            </a:ext>
          </a:extLst>
        </xdr:cNvPr>
        <xdr:cNvPicPr>
          <a:picLocks noChangeAspect="1"/>
        </xdr:cNvPicPr>
      </xdr:nvPicPr>
      <xdr:blipFill>
        <a:blip xmlns:r="http://schemas.openxmlformats.org/officeDocument/2006/relationships" r:embed="rId177"/>
        <a:stretch>
          <a:fillRect/>
        </a:stretch>
      </xdr:blipFill>
      <xdr:spPr>
        <a:xfrm>
          <a:off x="259774" y="98618924"/>
          <a:ext cx="952500" cy="936171"/>
        </a:xfrm>
        <a:prstGeom prst="rect">
          <a:avLst/>
        </a:prstGeom>
      </xdr:spPr>
    </xdr:pic>
    <xdr:clientData/>
  </xdr:twoCellAnchor>
</xdr:wsDr>
</file>

<file path=xl/theme/theme1.xml><?xml version="1.0" encoding="utf-8"?>
<a:theme xmlns:a="http://schemas.openxmlformats.org/drawingml/2006/main" name="Тема Office">
  <a:themeElements>
    <a:clrScheme name="Тема Office">
      <a:dk1>
        <a:srgbClr val="000000"/>
      </a:dk1>
      <a:lt1>
        <a:srgbClr val="FFFFFF"/>
      </a:lt1>
      <a:dk2>
        <a:srgbClr val="A7A7A7"/>
      </a:dk2>
      <a:lt2>
        <a:srgbClr val="535353"/>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FF00FF"/>
      </a:folHlink>
    </a:clrScheme>
    <a:fontScheme name="Тема Office">
      <a:majorFont>
        <a:latin typeface="Helvetica Neue"/>
        <a:ea typeface="Helvetica Neue"/>
        <a:cs typeface="Helvetica Neue"/>
      </a:majorFont>
      <a:minorFont>
        <a:latin typeface="Helvetica Neue"/>
        <a:ea typeface="Helvetica Neue"/>
        <a:cs typeface="Helvetica Neue"/>
      </a:minorFont>
    </a:fontScheme>
    <a:fmtScheme name="Тема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25400" cap="flat">
          <a:solidFill>
            <a:schemeClr val="accent1"/>
          </a:solidFill>
          <a:prstDash val="solid"/>
          <a:round/>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45718" tIns="45718" rIns="45718" bIns="45718" numCol="1" spcCol="38100" rtlCol="0" anchor="t">
        <a:spAutoFit/>
      </a:bodyPr>
      <a:lstStyle>
        <a:defPPr marL="0" marR="0" indent="0" algn="l" defTabSz="9144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2.xml.rels><?xml version="1.0" encoding="UTF-8" standalone="yes"?>
<Relationships xmlns="http://schemas.openxmlformats.org/package/2006/relationships"><Relationship Id="rId117" Type="http://schemas.openxmlformats.org/officeDocument/2006/relationships/hyperlink" Target="https://www.voicebook.ru/product/karta-raskraska-moskva" TargetMode="External"/><Relationship Id="rId21" Type="http://schemas.openxmlformats.org/officeDocument/2006/relationships/hyperlink" Target="https://www.voicebook.ru/product/uroven-odni-doma-kniga-v-myagkoy-oblozhke-opasnye-priklyucheniya-very-i-sashi" TargetMode="External"/><Relationship Id="rId42" Type="http://schemas.openxmlformats.org/officeDocument/2006/relationships/hyperlink" Target="https://voicebook.ru/product/maugli-v-stile-polya-gogena" TargetMode="External"/><Relationship Id="rId63" Type="http://schemas.openxmlformats.org/officeDocument/2006/relationships/hyperlink" Target="https://www.voicebook.ru/product/moy-pervyy-ispanskiy" TargetMode="External"/><Relationship Id="rId84" Type="http://schemas.openxmlformats.org/officeDocument/2006/relationships/hyperlink" Target="https://www.voicebook.ru/product/albomnaya-raskraska-veselye-kanikuly-v-gorode" TargetMode="External"/><Relationship Id="rId138" Type="http://schemas.openxmlformats.org/officeDocument/2006/relationships/hyperlink" Target="https://www.voicebook.ru/product/kvest-mir-yurskogo-perioda" TargetMode="External"/><Relationship Id="rId159" Type="http://schemas.openxmlformats.org/officeDocument/2006/relationships/hyperlink" Target="https://www.voicebook.ru/product/dekor-dlya-nogtey-botanika" TargetMode="External"/><Relationship Id="rId107" Type="http://schemas.openxmlformats.org/officeDocument/2006/relationships/hyperlink" Target="https://www.voicebook.ru/product/karta-raskraska-kazan" TargetMode="External"/><Relationship Id="rId11" Type="http://schemas.openxmlformats.org/officeDocument/2006/relationships/hyperlink" Target="https://www.voicebook.ru/product/robotyonok-kak-nauchitsya-byt-chelovekom" TargetMode="External"/><Relationship Id="rId32" Type="http://schemas.openxmlformats.org/officeDocument/2006/relationships/hyperlink" Target="https://www.voicebook.ru/product/snegurochka-v-stile-vasiliya-surikova-v-myagkoy-oblozhke" TargetMode="External"/><Relationship Id="rId53" Type="http://schemas.openxmlformats.org/officeDocument/2006/relationships/hyperlink" Target="https://www.voicebook.ru/product/posledniy-kot-v-sapogah" TargetMode="External"/><Relationship Id="rId74" Type="http://schemas.openxmlformats.org/officeDocument/2006/relationships/hyperlink" Target="https://www.voicebook.ru/product/albomnaya-raskraska-osen" TargetMode="External"/><Relationship Id="rId128" Type="http://schemas.openxmlformats.org/officeDocument/2006/relationships/hyperlink" Target="https://www.voicebook.ru/product/predzakaz-kvest-peschera-starogo-pirata" TargetMode="External"/><Relationship Id="rId149" Type="http://schemas.openxmlformats.org/officeDocument/2006/relationships/hyperlink" Target="https://www.voicebook.ru/product/odinokiy-volk-nabor-tatuirovok" TargetMode="External"/><Relationship Id="rId5" Type="http://schemas.openxmlformats.org/officeDocument/2006/relationships/hyperlink" Target="https://www.voicebook.ru/product/smotri-pryamougolnik" TargetMode="External"/><Relationship Id="rId95" Type="http://schemas.openxmlformats.org/officeDocument/2006/relationships/hyperlink" Target="https://voicebook.ru/product/risuyu-kak-velikiy-hudozhnik-kazimir-malevich-i-pablo-pikasso" TargetMode="External"/><Relationship Id="rId160" Type="http://schemas.openxmlformats.org/officeDocument/2006/relationships/hyperlink" Target="https://www.voicebook.ru/product/novogodnie-chasy-advent-kalendar" TargetMode="External"/><Relationship Id="rId22" Type="http://schemas.openxmlformats.org/officeDocument/2006/relationships/hyperlink" Target="https://www.voicebook.ru/product/opasnye-priklyucheniya-very-i-sashi-uroven-lesuroven-gorod" TargetMode="External"/><Relationship Id="rId43" Type="http://schemas.openxmlformats.org/officeDocument/2006/relationships/hyperlink" Target="https://voicebook.ru/product/tsarevna-lyagushka-v-stile-mihaila-vrubelya" TargetMode="External"/><Relationship Id="rId64" Type="http://schemas.openxmlformats.org/officeDocument/2006/relationships/hyperlink" Target="https://www.voicebook.ru/product/semeynye-istorii-v-stihah-ssora" TargetMode="External"/><Relationship Id="rId118" Type="http://schemas.openxmlformats.org/officeDocument/2006/relationships/hyperlink" Target="https://www.voicebook.ru/product/karta-raskraska-new-york" TargetMode="External"/><Relationship Id="rId139" Type="http://schemas.openxmlformats.org/officeDocument/2006/relationships/hyperlink" Target="https://www.voicebook.ru/product/kvest-gangstery" TargetMode="External"/><Relationship Id="rId85" Type="http://schemas.openxmlformats.org/officeDocument/2006/relationships/hyperlink" Target="https://www.voicebook.ru/product/albomnaya-raskraska-veselye-kanikuly-v-derevne" TargetMode="External"/><Relationship Id="rId150" Type="http://schemas.openxmlformats.org/officeDocument/2006/relationships/hyperlink" Target="https://www.voicebook.ru/product/tattoo-perevodilka-flamingo-i-edinorog" TargetMode="External"/><Relationship Id="rId12" Type="http://schemas.openxmlformats.org/officeDocument/2006/relationships/hyperlink" Target="https://www.voicebook.ru/product/predzakaz-robotyonok-raspahni-svoyo-serdtse" TargetMode="External"/><Relationship Id="rId17" Type="http://schemas.openxmlformats.org/officeDocument/2006/relationships/hyperlink" Target="https://www.voicebook.ru/product/uroven-voda-v-myagkoy-oblozhke-opasnye-priklyucheniya-very-i-sashi" TargetMode="External"/><Relationship Id="rId33" Type="http://schemas.openxmlformats.org/officeDocument/2006/relationships/hyperlink" Target="https://www.voicebook.ru/product/dyuymovochka-v-stile-marka-shagala-v-myagkoy-oblozhke" TargetMode="External"/><Relationship Id="rId38" Type="http://schemas.openxmlformats.org/officeDocument/2006/relationships/hyperlink" Target="https://www.voicebook.ru/product/rusalochka-v-stile-kloda-mone-v-myagkoy-oblozhke" TargetMode="External"/><Relationship Id="rId59" Type="http://schemas.openxmlformats.org/officeDocument/2006/relationships/hyperlink" Target="https://www.voicebook.ru/product/moy-pervyy-angliyskiy" TargetMode="External"/><Relationship Id="rId103" Type="http://schemas.openxmlformats.org/officeDocument/2006/relationships/hyperlink" Target="https://www.voicebook.ru/product/raskraska-putevoditel-moskva-lyubimye-goroda" TargetMode="External"/><Relationship Id="rId108" Type="http://schemas.openxmlformats.org/officeDocument/2006/relationships/hyperlink" Target="https://www.voicebook.ru/product/karta-raskraska-kamchatka" TargetMode="External"/><Relationship Id="rId124" Type="http://schemas.openxmlformats.org/officeDocument/2006/relationships/hyperlink" Target="https://www.voicebook.ru/product/moyo-pervoe-origami-malenkie-modnitsy-s-nakleykami" TargetMode="External"/><Relationship Id="rId129" Type="http://schemas.openxmlformats.org/officeDocument/2006/relationships/hyperlink" Target="https://www.voicebook.ru/product/predzakaz-kvest-printsessa-rusalka-ischeznuvshaya-zhemchuzhina" TargetMode="External"/><Relationship Id="rId54" Type="http://schemas.openxmlformats.org/officeDocument/2006/relationships/hyperlink" Target="https://www.voicebook.ru/product/muzykalnaya-kniga-schelkunchik" TargetMode="External"/><Relationship Id="rId70" Type="http://schemas.openxmlformats.org/officeDocument/2006/relationships/hyperlink" Target="https://www.voicebook.ru/product/ostorozhno-malysh-stihi-na-kazhdyy-den" TargetMode="External"/><Relationship Id="rId75" Type="http://schemas.openxmlformats.org/officeDocument/2006/relationships/hyperlink" Target="https://www.voicebook.ru/product/albomnaya-raskraska-zima" TargetMode="External"/><Relationship Id="rId91" Type="http://schemas.openxmlformats.org/officeDocument/2006/relationships/hyperlink" Target="https://voicebook.ru/product/igra-konstruktor-soberi-sam-albom-s-mnogorazovymi-nakleykami" TargetMode="External"/><Relationship Id="rId96" Type="http://schemas.openxmlformats.org/officeDocument/2006/relationships/hyperlink" Target="https://voicebook.ru/product/dvustoronnie-raskraski-po-nomeram-salvador-dali-i-endi-uorholl" TargetMode="External"/><Relationship Id="rId140" Type="http://schemas.openxmlformats.org/officeDocument/2006/relationships/hyperlink" Target="https://www.voicebook.ru/product/kvest-chasy-deda-moroza" TargetMode="External"/><Relationship Id="rId145" Type="http://schemas.openxmlformats.org/officeDocument/2006/relationships/hyperlink" Target="https://www.voicebook.ru/product/domashniy-teatr-schelkunchik" TargetMode="External"/><Relationship Id="rId161" Type="http://schemas.openxmlformats.org/officeDocument/2006/relationships/hyperlink" Target="https://voicebook.ru/product/sem-velikih-kompozitorov-podborka-kompozitsiy-zarubezhnyh-klassikov" TargetMode="External"/><Relationship Id="rId1" Type="http://schemas.openxmlformats.org/officeDocument/2006/relationships/hyperlink" Target="https://www.voicebook.ru/?utm_source=pricelist&amp;utm_medium=link&amp;utm_campaign=defaultprice" TargetMode="External"/><Relationship Id="rId6" Type="http://schemas.openxmlformats.org/officeDocument/2006/relationships/hyperlink" Target="https://www.voicebook.ru/product/rabochaya-tetrad-logika-i-matematika" TargetMode="External"/><Relationship Id="rId23" Type="http://schemas.openxmlformats.org/officeDocument/2006/relationships/hyperlink" Target="https://www.voicebook.ru/product/opasnye-priklyucheniya-very-i-sashi-uroven-voda-uroven-led" TargetMode="External"/><Relationship Id="rId28" Type="http://schemas.openxmlformats.org/officeDocument/2006/relationships/hyperlink" Target="https://www.voicebook.ru/product/senbernar-berri-spasatel-v-gorah" TargetMode="External"/><Relationship Id="rId49" Type="http://schemas.openxmlformats.org/officeDocument/2006/relationships/hyperlink" Target="https://voicebook.ru/product/albom-skazki-v-stile-velikih-hudodnikov-3-skazki-3-hudozhnika-alfons-muha-rene-magrit-kuzma-petrov-vodkin-chast-4" TargetMode="External"/><Relationship Id="rId114" Type="http://schemas.openxmlformats.org/officeDocument/2006/relationships/hyperlink" Target="https://www.voicebook.ru/product/karta-raskraska-zima" TargetMode="External"/><Relationship Id="rId119" Type="http://schemas.openxmlformats.org/officeDocument/2006/relationships/hyperlink" Target="https://www.voicebook.ru/product/karta-raskraska-parizh" TargetMode="External"/><Relationship Id="rId44" Type="http://schemas.openxmlformats.org/officeDocument/2006/relationships/hyperlink" Target="https://voicebook.ru/product/krasnaya-shapochka-v-stile-pop-art" TargetMode="External"/><Relationship Id="rId60" Type="http://schemas.openxmlformats.org/officeDocument/2006/relationships/hyperlink" Target="https://www.voicebook.ru/product/interaktivnaya-kniga-skoro-v-shkolu" TargetMode="External"/><Relationship Id="rId65" Type="http://schemas.openxmlformats.org/officeDocument/2006/relationships/hyperlink" Target="https://www.voicebook.ru/product/semeynye-istorii-v-stihah-obman" TargetMode="External"/><Relationship Id="rId81" Type="http://schemas.openxmlformats.org/officeDocument/2006/relationships/hyperlink" Target="https://www.voicebook.ru/product/albomnaya-raskraska-figurnoe-katanie" TargetMode="External"/><Relationship Id="rId86" Type="http://schemas.openxmlformats.org/officeDocument/2006/relationships/hyperlink" Target="https://www.voicebook.ru/product/knizhka-raskraska-zimnie-kanikuly" TargetMode="External"/><Relationship Id="rId130" Type="http://schemas.openxmlformats.org/officeDocument/2006/relationships/hyperlink" Target="https://www.voicebook.ru/product/predzakaz-kvest-lekarstvo-dlya-drakonov" TargetMode="External"/><Relationship Id="rId135" Type="http://schemas.openxmlformats.org/officeDocument/2006/relationships/hyperlink" Target="https://www.voicebook.ru/product/kvest-drevnyaya-gretsiya" TargetMode="External"/><Relationship Id="rId151" Type="http://schemas.openxmlformats.org/officeDocument/2006/relationships/hyperlink" Target="https://www.voicebook.ru/product/tatto-perevodilka-lisa-i-yascheritsa" TargetMode="External"/><Relationship Id="rId156" Type="http://schemas.openxmlformats.org/officeDocument/2006/relationships/hyperlink" Target="https://www.voicebook.ru/product/tatto-perevodilka-skorobey-i-pchela?variant_id=244229234" TargetMode="External"/><Relationship Id="rId13" Type="http://schemas.openxmlformats.org/officeDocument/2006/relationships/hyperlink" Target="https://www.voicebook.ru/product/hranitelnitsa-dreva-kniga-i-ischeznuvshaya-magiya" TargetMode="External"/><Relationship Id="rId18" Type="http://schemas.openxmlformats.org/officeDocument/2006/relationships/hyperlink" Target="https://www.voicebook.ru/product/uroven-led-kniga-v-myagkoy-oblozhke-opasnye-priklyucheniya-very-i-sashi" TargetMode="External"/><Relationship Id="rId39" Type="http://schemas.openxmlformats.org/officeDocument/2006/relationships/hyperlink" Target="https://www.voicebook.ru/product/snezhnaya-koroleva-v-stile-pablo-pikasso-v-myagkoy-oblozhke" TargetMode="External"/><Relationship Id="rId109" Type="http://schemas.openxmlformats.org/officeDocument/2006/relationships/hyperlink" Target="https://www.voicebook.ru/product/karta-raskraska-sochi" TargetMode="External"/><Relationship Id="rId34" Type="http://schemas.openxmlformats.org/officeDocument/2006/relationships/hyperlink" Target="https://www.voicebook.ru/product/karlik-nos-v-stile-rene-magritta-v-myagkoy-oblozhke" TargetMode="External"/><Relationship Id="rId50" Type="http://schemas.openxmlformats.org/officeDocument/2006/relationships/hyperlink" Target="https://www.voicebook.ru/product/skazka-o-tsare-saltane-v-stile-kazimira-malevicha" TargetMode="External"/><Relationship Id="rId55" Type="http://schemas.openxmlformats.org/officeDocument/2006/relationships/hyperlink" Target="https://www.voicebook.ru/product/pero-angela-volshebnye-skazki-chast-1" TargetMode="External"/><Relationship Id="rId76" Type="http://schemas.openxmlformats.org/officeDocument/2006/relationships/hyperlink" Target="https://www.voicebook.ru/product/albomnaya-raskraska-futbol" TargetMode="External"/><Relationship Id="rId97" Type="http://schemas.openxmlformats.org/officeDocument/2006/relationships/hyperlink" Target="https://voicebook.ru/product/risuyu-kak-velikiy-hudozhnik-gustav-klimt-i-vasiliy-kandinskiy" TargetMode="External"/><Relationship Id="rId104" Type="http://schemas.openxmlformats.org/officeDocument/2006/relationships/hyperlink" Target="https://www.voicebook.ru/product/raskraska-putevoditel-sankt-peterburg-lyubimye-goroda" TargetMode="External"/><Relationship Id="rId120" Type="http://schemas.openxmlformats.org/officeDocument/2006/relationships/hyperlink" Target="https://www.voicebook.ru/product/igra-shnurovka-veselye-shnurochki-edinorog-sova-ovechka" TargetMode="External"/><Relationship Id="rId125" Type="http://schemas.openxmlformats.org/officeDocument/2006/relationships/hyperlink" Target="https://www.voicebook.ru/product/moyo-pervoe-origami-fanty-i-gadaniya" TargetMode="External"/><Relationship Id="rId141" Type="http://schemas.openxmlformats.org/officeDocument/2006/relationships/hyperlink" Target="https://www.voicebook.ru/product/kvest-odin-doma" TargetMode="External"/><Relationship Id="rId146" Type="http://schemas.openxmlformats.org/officeDocument/2006/relationships/hyperlink" Target="https://www.voicebook.ru/product/meykap-tatuirovki" TargetMode="External"/><Relationship Id="rId7" Type="http://schemas.openxmlformats.org/officeDocument/2006/relationships/hyperlink" Target="https://www.voicebook.ru/product/rabochaya-tetrad-uchimsya-pisat" TargetMode="External"/><Relationship Id="rId71" Type="http://schemas.openxmlformats.org/officeDocument/2006/relationships/hyperlink" Target="https://www.voicebook.ru/product/raskraska-volk-i-semero-kozlyat-dlya-samyh-malenkih" TargetMode="External"/><Relationship Id="rId92" Type="http://schemas.openxmlformats.org/officeDocument/2006/relationships/hyperlink" Target="https://voicebook.ru/product/albomnaya-knizhka-s-nakleykami-100-veselyh-nakleek-transport-2" TargetMode="External"/><Relationship Id="rId162" Type="http://schemas.openxmlformats.org/officeDocument/2006/relationships/hyperlink" Target="https://voicebook.ru/product/albom-alisa-v-strane-chudes-v-stile-salvadora-dali-gadkiy-utenok-v-stile-vinsenta-van-goga-i-rusalochkav-stile-kloda-mone" TargetMode="External"/><Relationship Id="rId2" Type="http://schemas.openxmlformats.org/officeDocument/2006/relationships/hyperlink" Target="https://www.voicebook.ru/product/smotri-krug" TargetMode="External"/><Relationship Id="rId29" Type="http://schemas.openxmlformats.org/officeDocument/2006/relationships/hyperlink" Target="https://www.voicebook.ru/product/ovcharka-muhtar-chetveronogiy-spasatel" TargetMode="External"/><Relationship Id="rId24" Type="http://schemas.openxmlformats.org/officeDocument/2006/relationships/hyperlink" Target="https://www.voicebook.ru/product/opasnye-priklyucheniya-very-i-sashi-uroven-transport-uroven-odni-doma" TargetMode="External"/><Relationship Id="rId40" Type="http://schemas.openxmlformats.org/officeDocument/2006/relationships/hyperlink" Target="https://www.voicebook.ru/product/malchik-s-palchik-v-stile-albrehta-dyurera-v-myagkoy-oblozhke" TargetMode="External"/><Relationship Id="rId45" Type="http://schemas.openxmlformats.org/officeDocument/2006/relationships/hyperlink" Target="https://voicebook.ru/product/sivka-burka-v-stile-kuzmy-petrova-vodkina" TargetMode="External"/><Relationship Id="rId66" Type="http://schemas.openxmlformats.org/officeDocument/2006/relationships/hyperlink" Target="https://www.voicebook.ru/product/semeynye-istorii-v-stihah-skuka" TargetMode="External"/><Relationship Id="rId87" Type="http://schemas.openxmlformats.org/officeDocument/2006/relationships/hyperlink" Target="https://www.voicebook.ru/product/lyubimye-igry-s-mnogorazovymi-nakleykami-igray-v-doroge" TargetMode="External"/><Relationship Id="rId110" Type="http://schemas.openxmlformats.org/officeDocument/2006/relationships/hyperlink" Target="https://www.voicebook.ru/product/karta-raskraska-zamok-printsessy" TargetMode="External"/><Relationship Id="rId115" Type="http://schemas.openxmlformats.org/officeDocument/2006/relationships/hyperlink" Target="https://www.voicebook.ru/product/karta-raskraska-barselona" TargetMode="External"/><Relationship Id="rId131" Type="http://schemas.openxmlformats.org/officeDocument/2006/relationships/hyperlink" Target="https://www.voicebook.ru/product/predzakaz-kvest-zombi-apokalipsis-v-poiskah-vaktsiny" TargetMode="External"/><Relationship Id="rId136" Type="http://schemas.openxmlformats.org/officeDocument/2006/relationships/hyperlink" Target="https://www.voicebook.ru/product/kvest-kto-ukral-edinoroga" TargetMode="External"/><Relationship Id="rId157" Type="http://schemas.openxmlformats.org/officeDocument/2006/relationships/hyperlink" Target="https://www.voicebook.ru/product/dekor-dlya-nogtey-yagodnyy-miks" TargetMode="External"/><Relationship Id="rId61" Type="http://schemas.openxmlformats.org/officeDocument/2006/relationships/hyperlink" Target="https://www.voicebook.ru/product/moy-pervyy-angliyskiy-frazy-i-vyrazheniya" TargetMode="External"/><Relationship Id="rId82" Type="http://schemas.openxmlformats.org/officeDocument/2006/relationships/hyperlink" Target="https://www.voicebook.ru/product/albomnaya-raskraska-drevniy-egipet" TargetMode="External"/><Relationship Id="rId152" Type="http://schemas.openxmlformats.org/officeDocument/2006/relationships/hyperlink" Target="https://www.voicebook.ru/product/tatto-perevodilka-cherep-i-inoplanetyanin" TargetMode="External"/><Relationship Id="rId19" Type="http://schemas.openxmlformats.org/officeDocument/2006/relationships/hyperlink" Target="https://www.voicebook.ru/product/uroven-les-kniga-v-myagkoy-oblozhke-opasnye-priklyucheniya-very-i-sashi" TargetMode="External"/><Relationship Id="rId14" Type="http://schemas.openxmlformats.org/officeDocument/2006/relationships/hyperlink" Target="https://www.voicebook.ru/product/hranitelnitsa-dreva-kniga-ii-ispytaniya-v-dikih-zemlyah" TargetMode="External"/><Relationship Id="rId30" Type="http://schemas.openxmlformats.org/officeDocument/2006/relationships/hyperlink" Target="https://www.voicebook.ru/product/masha-i-medved-v-stile-borisa-kustodieva-v-myagkoy-oblozhke" TargetMode="External"/><Relationship Id="rId35" Type="http://schemas.openxmlformats.org/officeDocument/2006/relationships/hyperlink" Target="https://www.voicebook.ru/product/sinyaya-boroda-v-stile-pitera-breygelya-v-myagkoy-oblozhke" TargetMode="External"/><Relationship Id="rId56" Type="http://schemas.openxmlformats.org/officeDocument/2006/relationships/hyperlink" Target="https://www.voicebook.ru/product/pero-angela-volshebnye-skazki-chast-2" TargetMode="External"/><Relationship Id="rId77" Type="http://schemas.openxmlformats.org/officeDocument/2006/relationships/hyperlink" Target="https://www.voicebook.ru/product/albomnaya-raskraska-bolshie-gonki" TargetMode="External"/><Relationship Id="rId100" Type="http://schemas.openxmlformats.org/officeDocument/2006/relationships/hyperlink" Target="https://www.voicebook.ru/product/bolshaya-raskraska-po-nomeram-skazki-v-stile-velikih-hudozhnikov" TargetMode="External"/><Relationship Id="rId105" Type="http://schemas.openxmlformats.org/officeDocument/2006/relationships/hyperlink" Target="https://www.voicebook.ru/product/karta-raskraska-zolotoe-koltso" TargetMode="External"/><Relationship Id="rId126" Type="http://schemas.openxmlformats.org/officeDocument/2006/relationships/hyperlink" Target="https://www.voicebook.ru/product/moyo-pervoe-origami-zhivotnye-s-zagadkami" TargetMode="External"/><Relationship Id="rId147" Type="http://schemas.openxmlformats.org/officeDocument/2006/relationships/hyperlink" Target="https://www.voicebook.ru/product/letniy-veter-nabor-vremennyh-tatuirovok" TargetMode="External"/><Relationship Id="rId8" Type="http://schemas.openxmlformats.org/officeDocument/2006/relationships/hyperlink" Target="https://www.voicebook.ru/product/rabochaya-tetrad-razvivaem-rech" TargetMode="External"/><Relationship Id="rId51" Type="http://schemas.openxmlformats.org/officeDocument/2006/relationships/hyperlink" Target="https://www.voicebook.ru/product/ya-tozhe-hochu-telefon" TargetMode="External"/><Relationship Id="rId72" Type="http://schemas.openxmlformats.org/officeDocument/2006/relationships/hyperlink" Target="https://www.voicebook.ru/product/albomnaya-raskraska-leto" TargetMode="External"/><Relationship Id="rId93" Type="http://schemas.openxmlformats.org/officeDocument/2006/relationships/hyperlink" Target="https://voicebook.ru/product/albomnaya-knizhka-s-nakleykami-100-veselyh-nakleek-strana-rusalok-i-edinorogov-2" TargetMode="External"/><Relationship Id="rId98" Type="http://schemas.openxmlformats.org/officeDocument/2006/relationships/hyperlink" Target="https://www.voicebook.ru/product/bolshaya-raskraska-po-nomeram-mirovoy-okean" TargetMode="External"/><Relationship Id="rId121" Type="http://schemas.openxmlformats.org/officeDocument/2006/relationships/hyperlink" Target="https://www.voicebook.ru/product/igra-shnurovka-veselye-shnurochki-dolechu-doplyvu-doedu-2" TargetMode="External"/><Relationship Id="rId142" Type="http://schemas.openxmlformats.org/officeDocument/2006/relationships/hyperlink" Target="https://www.voicebook.ru/product/teatr-teney-repka" TargetMode="External"/><Relationship Id="rId163" Type="http://schemas.openxmlformats.org/officeDocument/2006/relationships/hyperlink" Target="https://voicebook.ru/product/kvest-gangstery" TargetMode="External"/><Relationship Id="rId3" Type="http://schemas.openxmlformats.org/officeDocument/2006/relationships/hyperlink" Target="https://www.voicebook.ru/product/smotri-kvadrat" TargetMode="External"/><Relationship Id="rId25" Type="http://schemas.openxmlformats.org/officeDocument/2006/relationships/hyperlink" Target="https://www.voicebook.ru/product/shkola-dzhungley" TargetMode="External"/><Relationship Id="rId46" Type="http://schemas.openxmlformats.org/officeDocument/2006/relationships/hyperlink" Target="https://www.voicebook.ru/product/rusalochka-v-stile-kloda-mone" TargetMode="External"/><Relationship Id="rId67" Type="http://schemas.openxmlformats.org/officeDocument/2006/relationships/hyperlink" Target="https://www.voicebook.ru/product/korabl-knizhka-igrushka" TargetMode="External"/><Relationship Id="rId116" Type="http://schemas.openxmlformats.org/officeDocument/2006/relationships/hyperlink" Target="https://www.voicebook.ru/product/karta-raskraska-london" TargetMode="External"/><Relationship Id="rId137" Type="http://schemas.openxmlformats.org/officeDocument/2006/relationships/hyperlink" Target="https://www.voicebook.ru/product/kvest-izobretateli" TargetMode="External"/><Relationship Id="rId158" Type="http://schemas.openxmlformats.org/officeDocument/2006/relationships/hyperlink" Target="https://www.voicebook.ru/product/dekor-dlya-nogtey-sozvezdiya" TargetMode="External"/><Relationship Id="rId20" Type="http://schemas.openxmlformats.org/officeDocument/2006/relationships/hyperlink" Target="https://www.voicebook.ru/product/uroven-transport-kniga-v-myagkoy-oblozhke-opasnye-priklyucheniya-very-i-sashi" TargetMode="External"/><Relationship Id="rId41" Type="http://schemas.openxmlformats.org/officeDocument/2006/relationships/hyperlink" Target="https://www.voicebook.ru/product/dyuymovochka-v-stile-marka-shagala-v-myagkoy-oblozhke" TargetMode="External"/><Relationship Id="rId62" Type="http://schemas.openxmlformats.org/officeDocument/2006/relationships/hyperlink" Target="https://www.voicebook.ru/product/moy-pervyy-frantsuzskiy-2" TargetMode="External"/><Relationship Id="rId83" Type="http://schemas.openxmlformats.org/officeDocument/2006/relationships/hyperlink" Target="https://www.voicebook.ru/product/albomnaya-raskraska-drevnyaya-gretsiya" TargetMode="External"/><Relationship Id="rId88" Type="http://schemas.openxmlformats.org/officeDocument/2006/relationships/hyperlink" Target="https://voicebook.ru/product/professii-kto-kem-rabotaet-igrovoy-albom-s-mnogorazovymi-nakleykami" TargetMode="External"/><Relationship Id="rId111" Type="http://schemas.openxmlformats.org/officeDocument/2006/relationships/hyperlink" Target="https://www.voicebook.ru/product/karta-raskraska-kosmos" TargetMode="External"/><Relationship Id="rId132" Type="http://schemas.openxmlformats.org/officeDocument/2006/relationships/hyperlink" Target="https://www.voicebook.ru/product/predzakaz-kvest-fei-protiv-vedm" TargetMode="External"/><Relationship Id="rId153" Type="http://schemas.openxmlformats.org/officeDocument/2006/relationships/hyperlink" Target="https://www.voicebook.ru/product/tatoo-perevodilka-kukly" TargetMode="External"/><Relationship Id="rId15" Type="http://schemas.openxmlformats.org/officeDocument/2006/relationships/hyperlink" Target="https://www.voicebook.ru/product/hranitelnitsa-dreva-kniga-iii-vechnaya-noch-erihni" TargetMode="External"/><Relationship Id="rId36" Type="http://schemas.openxmlformats.org/officeDocument/2006/relationships/hyperlink" Target="https://www.voicebook.ru/product/sivka-burka-v-stile-kuzmy-petrova-vodkina-v-myagkoy-oblozhke" TargetMode="External"/><Relationship Id="rId57" Type="http://schemas.openxmlformats.org/officeDocument/2006/relationships/hyperlink" Target="https://www.voicebook.ru/product/pero-angela-volshebnye-skazki-chast-3" TargetMode="External"/><Relationship Id="rId106" Type="http://schemas.openxmlformats.org/officeDocument/2006/relationships/hyperlink" Target="https://www.voicebook.ru/product/karta-raskraska-krym" TargetMode="External"/><Relationship Id="rId127" Type="http://schemas.openxmlformats.org/officeDocument/2006/relationships/hyperlink" Target="https://www.voicebook.ru/product/predzakaz-kvest-malenkaya-charodeyka" TargetMode="External"/><Relationship Id="rId10" Type="http://schemas.openxmlformats.org/officeDocument/2006/relationships/hyperlink" Target="https://www.voicebook.ru/product/ohota-na-radost" TargetMode="External"/><Relationship Id="rId31" Type="http://schemas.openxmlformats.org/officeDocument/2006/relationships/hyperlink" Target="https://www.voicebook.ru/product/tri-porosenka-v-stile-vasiliya-kandinskogo-v-myagkoy-oblozhke" TargetMode="External"/><Relationship Id="rId52" Type="http://schemas.openxmlformats.org/officeDocument/2006/relationships/hyperlink" Target="https://www.voicebook.ru/product/elli-i-mo-den-bez-interneta" TargetMode="External"/><Relationship Id="rId73" Type="http://schemas.openxmlformats.org/officeDocument/2006/relationships/hyperlink" Target="https://www.voicebook.ru/product/albomnaya-raskraska-vesna" TargetMode="External"/><Relationship Id="rId78" Type="http://schemas.openxmlformats.org/officeDocument/2006/relationships/hyperlink" Target="https://www.voicebook.ru/product/albomnaya-raskraska-hokkey" TargetMode="External"/><Relationship Id="rId94" Type="http://schemas.openxmlformats.org/officeDocument/2006/relationships/hyperlink" Target="https://voicebook.ru/product/veselyy-zoopark-igrovoy-albom-s-mnogorazovymi-nakleykami" TargetMode="External"/><Relationship Id="rId99" Type="http://schemas.openxmlformats.org/officeDocument/2006/relationships/hyperlink" Target="https://www.voicebook.ru/product/bolshaya-raskraska-po-nomeram-vokrug-sveta" TargetMode="External"/><Relationship Id="rId101" Type="http://schemas.openxmlformats.org/officeDocument/2006/relationships/hyperlink" Target="https://www.voicebook.ru/product/sladkoe-korolevstvo-raskraska-po-nomeram" TargetMode="External"/><Relationship Id="rId122" Type="http://schemas.openxmlformats.org/officeDocument/2006/relationships/hyperlink" Target="https://www.voicebook.ru/product/igra-shnurovka-veselye-shnurochki-zavyazhi-i-soschitay-yabloki-rybok-zvezdochki" TargetMode="External"/><Relationship Id="rId143" Type="http://schemas.openxmlformats.org/officeDocument/2006/relationships/hyperlink" Target="https://www.voicebook.ru/product/teatr-teney-zimnyaya-istoriya" TargetMode="External"/><Relationship Id="rId148" Type="http://schemas.openxmlformats.org/officeDocument/2006/relationships/hyperlink" Target="https://www.voicebook.ru/product/tsvety-vremennye-tatuirovki" TargetMode="External"/><Relationship Id="rId164" Type="http://schemas.openxmlformats.org/officeDocument/2006/relationships/hyperlink" Target="https://voicebook.ru/product/ptitsy-v-muzyke-klassikov-sem-velikih-kompozitorov" TargetMode="External"/><Relationship Id="rId4" Type="http://schemas.openxmlformats.org/officeDocument/2006/relationships/hyperlink" Target="https://www.voicebook.ru/product/smotri-treugolnik" TargetMode="External"/><Relationship Id="rId9" Type="http://schemas.openxmlformats.org/officeDocument/2006/relationships/hyperlink" Target="https://www.voicebook.ru/product/sekret-deda-moroza" TargetMode="External"/><Relationship Id="rId26" Type="http://schemas.openxmlformats.org/officeDocument/2006/relationships/hyperlink" Target="https://www.voicebook.ru/product/shkola-lesa" TargetMode="External"/><Relationship Id="rId47" Type="http://schemas.openxmlformats.org/officeDocument/2006/relationships/hyperlink" Target="https://www.voicebook.ru/product/albom-krasavitsa-i-chudovische-v-stile-gustava-klimta-sinyaya-boroda-v-stile-pitera-breygelya-i-tri-porosenka-v-stile-vasiliya-kandinskogo" TargetMode="External"/><Relationship Id="rId68" Type="http://schemas.openxmlformats.org/officeDocument/2006/relationships/hyperlink" Target="https://www.voicebook.ru/product/samolet-knizhka-igrushka" TargetMode="External"/><Relationship Id="rId89" Type="http://schemas.openxmlformats.org/officeDocument/2006/relationships/hyperlink" Target="https://voicebook.ru/product/ugaday-nastroenie-igrovoy-albom-s-mnogorazovymi-nakleykami" TargetMode="External"/><Relationship Id="rId112" Type="http://schemas.openxmlformats.org/officeDocument/2006/relationships/hyperlink" Target="https://www.voicebook.ru/product/karta-raskraska-dinozavry" TargetMode="External"/><Relationship Id="rId133" Type="http://schemas.openxmlformats.org/officeDocument/2006/relationships/hyperlink" Target="https://www.voicebook.ru/product/kvest-drevniy-egipet" TargetMode="External"/><Relationship Id="rId154" Type="http://schemas.openxmlformats.org/officeDocument/2006/relationships/hyperlink" Target="https://www.voicebook.ru/product/tatoo-perevodilka-piraty" TargetMode="External"/><Relationship Id="rId16" Type="http://schemas.openxmlformats.org/officeDocument/2006/relationships/hyperlink" Target="https://www.voicebook.ru/product/uroven-gorod-kniga-v-myagkoy-oblozhke-opasnye-priklyucheniya-very-i-sashi" TargetMode="External"/><Relationship Id="rId37" Type="http://schemas.openxmlformats.org/officeDocument/2006/relationships/hyperlink" Target="https://www.voicebook.ru/product/gadkiy-utenok-v-stile-van-goga-v-myagkoy-oblozhke" TargetMode="External"/><Relationship Id="rId58" Type="http://schemas.openxmlformats.org/officeDocument/2006/relationships/hyperlink" Target="https://www.voicebook.ru/product/pero-angela-volshebnye-skazki-podarochnyy-komplekt-iz-treh-chastey-2" TargetMode="External"/><Relationship Id="rId79" Type="http://schemas.openxmlformats.org/officeDocument/2006/relationships/hyperlink" Target="https://www.voicebook.ru/product/albomnaya-raskraska-hudozhestvennaya-gimnastika" TargetMode="External"/><Relationship Id="rId102" Type="http://schemas.openxmlformats.org/officeDocument/2006/relationships/hyperlink" Target="https://www.voicebook.ru/product/monstry-na-vecherinke-raskraska-po-nomeram" TargetMode="External"/><Relationship Id="rId123" Type="http://schemas.openxmlformats.org/officeDocument/2006/relationships/hyperlink" Target="https://www.voicebook.ru/product/igra-kto-ya-senor-pomidor" TargetMode="External"/><Relationship Id="rId144" Type="http://schemas.openxmlformats.org/officeDocument/2006/relationships/hyperlink" Target="https://www.voicebook.ru/product/domashniy-teatr-malenkiy-prints" TargetMode="External"/><Relationship Id="rId90" Type="http://schemas.openxmlformats.org/officeDocument/2006/relationships/hyperlink" Target="https://voicebook.ru/product/oden-kuklu-priklyucheniya-sofii-igrovoy-albom-s-mnogorazovymi-nakleykami" TargetMode="External"/><Relationship Id="rId165" Type="http://schemas.openxmlformats.org/officeDocument/2006/relationships/drawing" Target="../drawings/drawing1.xml"/><Relationship Id="rId27" Type="http://schemas.openxmlformats.org/officeDocument/2006/relationships/hyperlink" Target="https://www.voicebook.ru/product/labrador-goldi-vernyy-drug-i-geroy" TargetMode="External"/><Relationship Id="rId48" Type="http://schemas.openxmlformats.org/officeDocument/2006/relationships/hyperlink" Target="https://www.voicebook.ru/product/albom-krasnaya-shapochka-v-stile-pop-art-dyuymovochka-v-stile-marka-shagala-i-snezhnaya-korolevav-stile-pablo-pikasso" TargetMode="External"/><Relationship Id="rId69" Type="http://schemas.openxmlformats.org/officeDocument/2006/relationships/hyperlink" Target="https://www.voicebook.ru/product/sami-s-usami-stihi-na-kazhdyy-den" TargetMode="External"/><Relationship Id="rId113" Type="http://schemas.openxmlformats.org/officeDocument/2006/relationships/hyperlink" Target="https://www.voicebook.ru/product/karta-raskraska-bystree-vyshe-silnee" TargetMode="External"/><Relationship Id="rId134" Type="http://schemas.openxmlformats.org/officeDocument/2006/relationships/hyperlink" Target="https://www.voicebook.ru/product/predzakaz-kvest-poslanie-drevnemu-drakonu" TargetMode="External"/><Relationship Id="rId80" Type="http://schemas.openxmlformats.org/officeDocument/2006/relationships/hyperlink" Target="https://www.voicebook.ru/product/albomnaya-raskraska-balet" TargetMode="External"/><Relationship Id="rId155" Type="http://schemas.openxmlformats.org/officeDocument/2006/relationships/hyperlink" Target="https://www.voicebook.ru/product/tattoo-perevodilka-akula-i-kit?variant_id=24422599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D12"/>
  <sheetViews>
    <sheetView showGridLines="0" workbookViewId="0"/>
  </sheetViews>
  <sheetFormatPr defaultColWidth="10" defaultRowHeight="12.95" customHeight="1"/>
  <cols>
    <col min="1" max="1" width="2" customWidth="1"/>
    <col min="2" max="4" width="28" customWidth="1"/>
  </cols>
  <sheetData>
    <row r="3" spans="2:4" ht="50.1" customHeight="1">
      <c r="B3" s="178" t="s">
        <v>0</v>
      </c>
      <c r="C3" s="179"/>
      <c r="D3" s="179"/>
    </row>
    <row r="7" spans="2:4" ht="18.75">
      <c r="B7" s="1" t="s">
        <v>1</v>
      </c>
      <c r="C7" s="1" t="s">
        <v>2</v>
      </c>
      <c r="D7" s="1" t="s">
        <v>3</v>
      </c>
    </row>
    <row r="9" spans="2:4" ht="15.75">
      <c r="B9" s="2" t="s">
        <v>4</v>
      </c>
      <c r="C9" s="2"/>
      <c r="D9" s="2"/>
    </row>
    <row r="10" spans="2:4" ht="15.75">
      <c r="B10" s="3"/>
      <c r="C10" s="3" t="s">
        <v>5</v>
      </c>
      <c r="D10" s="4" t="s">
        <v>4</v>
      </c>
    </row>
    <row r="11" spans="2:4" ht="15.75">
      <c r="B11" s="2" t="s">
        <v>943</v>
      </c>
      <c r="C11" s="2"/>
      <c r="D11" s="2"/>
    </row>
    <row r="12" spans="2:4" ht="15.75">
      <c r="B12" s="3"/>
      <c r="C12" s="3" t="s">
        <v>5</v>
      </c>
      <c r="D12" s="4" t="s">
        <v>943</v>
      </c>
    </row>
  </sheetData>
  <mergeCells count="1">
    <mergeCell ref="B3:D3"/>
  </mergeCells>
  <hyperlinks>
    <hyperlink ref="D10" location="'VoiceBook прайс-лист 1q 2024'!R1C1" display="VoiceBook прайс-лист 1q 2024" xr:uid="{00000000-0004-0000-0000-000000000000}"/>
    <hyperlink ref="D12" location="'Коммерческие условия и скидки'!R1C1" display="Коммерческие условия и скидки" xr:uid="{00000000-0004-0000-0000-00000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V225"/>
  <sheetViews>
    <sheetView showGridLines="0" tabSelected="1" topLeftCell="A206" zoomScale="55" zoomScaleNormal="55" workbookViewId="0">
      <selection activeCell="D208" sqref="D208"/>
    </sheetView>
  </sheetViews>
  <sheetFormatPr defaultColWidth="10.625" defaultRowHeight="15.75" customHeight="1"/>
  <cols>
    <col min="1" max="1" width="24.375" style="5" customWidth="1"/>
    <col min="2" max="2" width="22.5" style="5" customWidth="1"/>
    <col min="3" max="3" width="13" style="5" customWidth="1"/>
    <col min="4" max="4" width="53.875" style="5" customWidth="1"/>
    <col min="5" max="5" width="22.125" style="5" customWidth="1"/>
    <col min="6" max="6" width="18.25" style="5" customWidth="1"/>
    <col min="7" max="7" width="13.75" style="5" customWidth="1"/>
    <col min="8" max="8" width="15.375" style="5" customWidth="1"/>
    <col min="9" max="9" width="20.625" style="5" customWidth="1"/>
    <col min="10" max="10" width="20.875" style="5" customWidth="1"/>
    <col min="11" max="11" width="18.875" style="5" customWidth="1"/>
    <col min="12" max="12" width="16.5" style="5" customWidth="1"/>
    <col min="13" max="13" width="19.125" style="171" customWidth="1"/>
    <col min="14" max="14" width="12" style="5" customWidth="1"/>
    <col min="15" max="15" width="11.125" style="5" customWidth="1"/>
    <col min="16" max="17" width="19" style="5" customWidth="1"/>
    <col min="18" max="18" width="23.625" style="5" customWidth="1"/>
    <col min="19" max="257" width="10.625" style="5" customWidth="1"/>
    <col min="258" max="16384" width="10.625" style="5"/>
  </cols>
  <sheetData>
    <row r="1" spans="1:256" ht="75.75" customHeight="1">
      <c r="A1" s="218" t="s">
        <v>6</v>
      </c>
      <c r="B1" s="219"/>
      <c r="C1" s="219"/>
      <c r="D1" s="219"/>
      <c r="E1" s="6" t="s">
        <v>7</v>
      </c>
      <c r="F1" s="7">
        <v>0</v>
      </c>
      <c r="G1" s="8" t="s">
        <v>8</v>
      </c>
      <c r="H1" s="9">
        <f>SUM(S4:S225)</f>
        <v>0</v>
      </c>
      <c r="I1" s="10"/>
      <c r="J1" s="11"/>
      <c r="K1" s="11"/>
      <c r="L1" s="12"/>
      <c r="M1" s="12"/>
      <c r="N1" s="12"/>
      <c r="O1" s="12"/>
      <c r="P1" s="12"/>
      <c r="Q1" s="12"/>
      <c r="R1" s="13"/>
      <c r="S1" s="14"/>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65.099999999999994" customHeight="1">
      <c r="A2" s="16" t="s">
        <v>9</v>
      </c>
      <c r="B2" s="17" t="s">
        <v>10</v>
      </c>
      <c r="C2" s="17" t="s">
        <v>11</v>
      </c>
      <c r="D2" s="17" t="s">
        <v>12</v>
      </c>
      <c r="E2" s="17" t="s">
        <v>13</v>
      </c>
      <c r="F2" s="18" t="s">
        <v>14</v>
      </c>
      <c r="G2" s="19"/>
      <c r="H2" s="17" t="s">
        <v>15</v>
      </c>
      <c r="I2" s="17" t="s">
        <v>16</v>
      </c>
      <c r="J2" s="17" t="s">
        <v>17</v>
      </c>
      <c r="K2" s="17" t="s">
        <v>18</v>
      </c>
      <c r="L2" s="17" t="s">
        <v>19</v>
      </c>
      <c r="M2" s="17" t="s">
        <v>20</v>
      </c>
      <c r="N2" s="17" t="s">
        <v>21</v>
      </c>
      <c r="O2" s="17" t="s">
        <v>22</v>
      </c>
      <c r="P2" s="17" t="s">
        <v>23</v>
      </c>
      <c r="Q2" s="17" t="s">
        <v>24</v>
      </c>
      <c r="R2" s="20" t="s">
        <v>25</v>
      </c>
      <c r="S2" s="14"/>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row>
    <row r="3" spans="1:256" ht="65.099999999999994" customHeight="1">
      <c r="A3" s="226" t="s">
        <v>26</v>
      </c>
      <c r="B3" s="227"/>
      <c r="C3" s="227"/>
      <c r="D3" s="227"/>
      <c r="E3" s="227"/>
      <c r="F3" s="227"/>
      <c r="G3" s="227"/>
      <c r="H3" s="227"/>
      <c r="I3" s="227"/>
      <c r="J3" s="228"/>
      <c r="K3" s="21"/>
      <c r="L3" s="21"/>
      <c r="M3" s="21"/>
      <c r="N3" s="21"/>
      <c r="O3" s="21"/>
      <c r="P3" s="21"/>
      <c r="Q3" s="21"/>
      <c r="R3" s="22"/>
      <c r="S3" s="14"/>
      <c r="T3" s="15"/>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row>
    <row r="4" spans="1:256" ht="126" customHeight="1">
      <c r="A4" s="23"/>
      <c r="B4" s="24" t="s">
        <v>27</v>
      </c>
      <c r="C4" s="25">
        <v>629</v>
      </c>
      <c r="D4" s="26" t="s">
        <v>28</v>
      </c>
      <c r="E4" s="27" t="s">
        <v>29</v>
      </c>
      <c r="F4" s="28">
        <f>E4-E4*F1</f>
        <v>193</v>
      </c>
      <c r="G4" s="29"/>
      <c r="H4" s="29">
        <v>329</v>
      </c>
      <c r="I4" s="30" t="s">
        <v>26</v>
      </c>
      <c r="J4" s="31" t="s">
        <v>30</v>
      </c>
      <c r="K4" s="32" t="s">
        <v>31</v>
      </c>
      <c r="L4" s="214" t="s">
        <v>32</v>
      </c>
      <c r="M4" s="31" t="s">
        <v>33</v>
      </c>
      <c r="N4" s="26" t="s">
        <v>34</v>
      </c>
      <c r="O4" s="31" t="s">
        <v>33</v>
      </c>
      <c r="P4" s="31" t="s">
        <v>35</v>
      </c>
      <c r="Q4" s="26" t="s">
        <v>36</v>
      </c>
      <c r="R4" s="33"/>
      <c r="S4" s="14">
        <f t="shared" ref="S4:S35" si="0">R4*F4</f>
        <v>0</v>
      </c>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GK4" s="15"/>
      <c r="GL4" s="15"/>
      <c r="GM4" s="15"/>
      <c r="GN4" s="15"/>
      <c r="GO4" s="15"/>
      <c r="GP4" s="15"/>
      <c r="GQ4" s="15"/>
      <c r="GR4" s="15"/>
      <c r="GS4" s="15"/>
      <c r="GT4" s="15"/>
      <c r="GU4" s="15"/>
      <c r="GV4" s="15"/>
      <c r="GW4" s="15"/>
      <c r="GX4" s="15"/>
      <c r="GY4" s="15"/>
      <c r="GZ4" s="15"/>
      <c r="HA4" s="15"/>
      <c r="HB4" s="15"/>
      <c r="HC4" s="15"/>
      <c r="HD4" s="15"/>
      <c r="HE4" s="15"/>
      <c r="HF4" s="15"/>
      <c r="HG4" s="15"/>
      <c r="HH4" s="15"/>
      <c r="HI4" s="15"/>
      <c r="HJ4" s="15"/>
      <c r="HK4" s="15"/>
      <c r="HL4" s="15"/>
      <c r="HM4" s="15"/>
      <c r="HN4" s="15"/>
      <c r="HO4" s="15"/>
      <c r="HP4" s="15"/>
      <c r="HQ4" s="15"/>
      <c r="HR4" s="15"/>
      <c r="HS4" s="15"/>
      <c r="HT4" s="15"/>
      <c r="HU4" s="15"/>
      <c r="HV4" s="15"/>
      <c r="HW4" s="15"/>
      <c r="HX4" s="15"/>
      <c r="HY4" s="15"/>
      <c r="HZ4" s="15"/>
      <c r="IA4" s="15"/>
      <c r="IB4" s="15"/>
      <c r="IC4" s="15"/>
      <c r="ID4" s="15"/>
      <c r="IE4" s="15"/>
      <c r="IF4" s="15"/>
      <c r="IG4" s="15"/>
      <c r="IH4" s="15"/>
      <c r="II4" s="15"/>
      <c r="IJ4" s="15"/>
      <c r="IK4" s="15"/>
      <c r="IL4" s="15"/>
      <c r="IM4" s="15"/>
      <c r="IN4" s="15"/>
      <c r="IO4" s="15"/>
      <c r="IP4" s="15"/>
      <c r="IQ4" s="15"/>
      <c r="IR4" s="15"/>
      <c r="IS4" s="15"/>
      <c r="IT4" s="15"/>
      <c r="IU4" s="15"/>
      <c r="IV4" s="15"/>
    </row>
    <row r="5" spans="1:256" ht="124.5" customHeight="1">
      <c r="A5" s="23"/>
      <c r="B5" s="24" t="s">
        <v>37</v>
      </c>
      <c r="C5" s="25">
        <v>630</v>
      </c>
      <c r="D5" s="26" t="s">
        <v>38</v>
      </c>
      <c r="E5" s="27" t="s">
        <v>29</v>
      </c>
      <c r="F5" s="28">
        <f>E5-E5*F1</f>
        <v>193</v>
      </c>
      <c r="G5" s="29"/>
      <c r="H5" s="29">
        <v>329</v>
      </c>
      <c r="I5" s="30" t="s">
        <v>26</v>
      </c>
      <c r="J5" s="31" t="s">
        <v>30</v>
      </c>
      <c r="K5" s="34" t="s">
        <v>39</v>
      </c>
      <c r="L5" s="214"/>
      <c r="M5" s="31" t="s">
        <v>33</v>
      </c>
      <c r="N5" s="26" t="s">
        <v>34</v>
      </c>
      <c r="O5" s="31" t="s">
        <v>33</v>
      </c>
      <c r="P5" s="31" t="s">
        <v>35</v>
      </c>
      <c r="Q5" s="26" t="s">
        <v>40</v>
      </c>
      <c r="R5" s="33"/>
      <c r="S5" s="14">
        <f t="shared" si="0"/>
        <v>0</v>
      </c>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row>
    <row r="6" spans="1:256" ht="121.5" customHeight="1">
      <c r="A6" s="23"/>
      <c r="B6" s="24" t="s">
        <v>41</v>
      </c>
      <c r="C6" s="25">
        <v>632</v>
      </c>
      <c r="D6" s="26" t="s">
        <v>42</v>
      </c>
      <c r="E6" s="27" t="s">
        <v>29</v>
      </c>
      <c r="F6" s="28">
        <f>E6-E6*F1</f>
        <v>193</v>
      </c>
      <c r="G6" s="29"/>
      <c r="H6" s="29">
        <v>329</v>
      </c>
      <c r="I6" s="30" t="s">
        <v>26</v>
      </c>
      <c r="J6" s="31" t="s">
        <v>30</v>
      </c>
      <c r="K6" s="34" t="s">
        <v>43</v>
      </c>
      <c r="L6" s="214"/>
      <c r="M6" s="31" t="s">
        <v>33</v>
      </c>
      <c r="N6" s="26" t="s">
        <v>34</v>
      </c>
      <c r="O6" s="31" t="s">
        <v>33</v>
      </c>
      <c r="P6" s="31" t="s">
        <v>35</v>
      </c>
      <c r="Q6" s="26" t="s">
        <v>44</v>
      </c>
      <c r="R6" s="33"/>
      <c r="S6" s="14">
        <f t="shared" si="0"/>
        <v>0</v>
      </c>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row>
    <row r="7" spans="1:256" ht="133.5" customHeight="1">
      <c r="A7" s="23"/>
      <c r="B7" s="24" t="s">
        <v>45</v>
      </c>
      <c r="C7" s="25">
        <v>631</v>
      </c>
      <c r="D7" s="26" t="s">
        <v>46</v>
      </c>
      <c r="E7" s="27" t="s">
        <v>29</v>
      </c>
      <c r="F7" s="28">
        <f>E7-E7*F1</f>
        <v>193</v>
      </c>
      <c r="G7" s="29"/>
      <c r="H7" s="29">
        <v>329</v>
      </c>
      <c r="I7" s="30" t="s">
        <v>26</v>
      </c>
      <c r="J7" s="31" t="s">
        <v>30</v>
      </c>
      <c r="K7" s="34" t="s">
        <v>47</v>
      </c>
      <c r="L7" s="214"/>
      <c r="M7" s="31" t="s">
        <v>33</v>
      </c>
      <c r="N7" s="26" t="s">
        <v>34</v>
      </c>
      <c r="O7" s="31" t="s">
        <v>33</v>
      </c>
      <c r="P7" s="31" t="s">
        <v>35</v>
      </c>
      <c r="Q7" s="26" t="s">
        <v>48</v>
      </c>
      <c r="R7" s="33"/>
      <c r="S7" s="14">
        <f t="shared" si="0"/>
        <v>0</v>
      </c>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row>
    <row r="8" spans="1:256" ht="50.25" customHeight="1">
      <c r="A8" s="220" t="s">
        <v>49</v>
      </c>
      <c r="B8" s="221"/>
      <c r="C8" s="221"/>
      <c r="D8" s="221"/>
      <c r="E8" s="221"/>
      <c r="F8" s="221"/>
      <c r="G8" s="221"/>
      <c r="H8" s="221"/>
      <c r="I8" s="221"/>
      <c r="J8" s="221"/>
      <c r="K8" s="35"/>
      <c r="L8" s="35"/>
      <c r="M8" s="169"/>
      <c r="N8" s="35"/>
      <c r="O8" s="35"/>
      <c r="P8" s="35"/>
      <c r="Q8" s="35"/>
      <c r="R8" s="36"/>
      <c r="S8" s="14">
        <f t="shared" si="0"/>
        <v>0</v>
      </c>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row>
    <row r="9" spans="1:256" ht="168" customHeight="1">
      <c r="A9" s="37"/>
      <c r="B9" s="38" t="s">
        <v>50</v>
      </c>
      <c r="C9" s="26" t="s">
        <v>51</v>
      </c>
      <c r="D9" s="26" t="s">
        <v>52</v>
      </c>
      <c r="E9" s="26" t="s">
        <v>53</v>
      </c>
      <c r="F9" s="29">
        <f>E9-E9*F1</f>
        <v>111</v>
      </c>
      <c r="G9" s="39"/>
      <c r="H9" s="39">
        <v>189</v>
      </c>
      <c r="I9" s="31"/>
      <c r="J9" s="40" t="s">
        <v>54</v>
      </c>
      <c r="K9" s="34" t="s">
        <v>55</v>
      </c>
      <c r="L9" s="31"/>
      <c r="M9" s="31" t="s">
        <v>33</v>
      </c>
      <c r="N9" s="40" t="s">
        <v>56</v>
      </c>
      <c r="O9" s="40" t="s">
        <v>57</v>
      </c>
      <c r="P9" s="40" t="s">
        <v>58</v>
      </c>
      <c r="Q9" s="40" t="s">
        <v>59</v>
      </c>
      <c r="R9" s="33"/>
      <c r="S9" s="14">
        <f t="shared" si="0"/>
        <v>0</v>
      </c>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row>
    <row r="10" spans="1:256" ht="138.75" customHeight="1">
      <c r="A10" s="37"/>
      <c r="B10" s="38" t="s">
        <v>60</v>
      </c>
      <c r="C10" s="26" t="s">
        <v>61</v>
      </c>
      <c r="D10" s="26" t="s">
        <v>62</v>
      </c>
      <c r="E10" s="26" t="s">
        <v>53</v>
      </c>
      <c r="F10" s="29">
        <f>E10-E10*F1</f>
        <v>111</v>
      </c>
      <c r="G10" s="39"/>
      <c r="H10" s="39">
        <v>189</v>
      </c>
      <c r="I10" s="31"/>
      <c r="J10" s="40" t="s">
        <v>54</v>
      </c>
      <c r="K10" s="34" t="s">
        <v>63</v>
      </c>
      <c r="L10" s="31"/>
      <c r="M10" s="31" t="s">
        <v>33</v>
      </c>
      <c r="N10" s="40" t="s">
        <v>56</v>
      </c>
      <c r="O10" s="40" t="s">
        <v>57</v>
      </c>
      <c r="P10" s="40" t="s">
        <v>58</v>
      </c>
      <c r="Q10" s="40" t="s">
        <v>64</v>
      </c>
      <c r="R10" s="33"/>
      <c r="S10" s="14">
        <f t="shared" si="0"/>
        <v>0</v>
      </c>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row>
    <row r="11" spans="1:256" ht="162.75" customHeight="1">
      <c r="A11" s="37"/>
      <c r="B11" s="38" t="s">
        <v>65</v>
      </c>
      <c r="C11" s="26" t="s">
        <v>66</v>
      </c>
      <c r="D11" s="26" t="s">
        <v>67</v>
      </c>
      <c r="E11" s="26" t="s">
        <v>53</v>
      </c>
      <c r="F11" s="29">
        <f>E11-E11*F1</f>
        <v>111</v>
      </c>
      <c r="G11" s="39"/>
      <c r="H11" s="39">
        <v>189</v>
      </c>
      <c r="I11" s="31"/>
      <c r="J11" s="40" t="s">
        <v>68</v>
      </c>
      <c r="K11" s="34" t="s">
        <v>69</v>
      </c>
      <c r="L11" s="31"/>
      <c r="M11" s="31" t="s">
        <v>33</v>
      </c>
      <c r="N11" s="40" t="s">
        <v>56</v>
      </c>
      <c r="O11" s="40" t="s">
        <v>70</v>
      </c>
      <c r="P11" s="40" t="s">
        <v>58</v>
      </c>
      <c r="Q11" s="40" t="s">
        <v>71</v>
      </c>
      <c r="R11" s="33"/>
      <c r="S11" s="14">
        <f t="shared" si="0"/>
        <v>0</v>
      </c>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row>
    <row r="12" spans="1:256" ht="54" customHeight="1">
      <c r="A12" s="222" t="s">
        <v>72</v>
      </c>
      <c r="B12" s="223"/>
      <c r="C12" s="223"/>
      <c r="D12" s="223"/>
      <c r="E12" s="223"/>
      <c r="F12" s="223"/>
      <c r="G12" s="223"/>
      <c r="H12" s="223"/>
      <c r="I12" s="223"/>
      <c r="J12" s="223"/>
      <c r="K12" s="223"/>
      <c r="L12" s="41"/>
      <c r="M12" s="41"/>
      <c r="N12" s="41"/>
      <c r="O12" s="41"/>
      <c r="P12" s="41"/>
      <c r="Q12" s="41"/>
      <c r="R12" s="42"/>
      <c r="S12" s="14">
        <f t="shared" si="0"/>
        <v>0</v>
      </c>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row>
    <row r="13" spans="1:256" ht="147.75" customHeight="1">
      <c r="A13" s="23"/>
      <c r="B13" s="24" t="s">
        <v>73</v>
      </c>
      <c r="C13" s="43">
        <v>592</v>
      </c>
      <c r="D13" s="26" t="s">
        <v>74</v>
      </c>
      <c r="E13" s="43">
        <v>759</v>
      </c>
      <c r="F13" s="44">
        <f>E13-E13*F1</f>
        <v>759</v>
      </c>
      <c r="G13" s="39"/>
      <c r="H13" s="39">
        <v>1290</v>
      </c>
      <c r="I13" s="45" t="s">
        <v>75</v>
      </c>
      <c r="J13" s="45" t="s">
        <v>30</v>
      </c>
      <c r="K13" s="34" t="s">
        <v>76</v>
      </c>
      <c r="L13" s="40"/>
      <c r="M13" s="26" t="s">
        <v>33</v>
      </c>
      <c r="N13" s="40" t="s">
        <v>77</v>
      </c>
      <c r="O13" s="40" t="s">
        <v>78</v>
      </c>
      <c r="P13" s="40" t="s">
        <v>35</v>
      </c>
      <c r="Q13" s="40" t="s">
        <v>79</v>
      </c>
      <c r="R13" s="15"/>
      <c r="S13" s="14">
        <f t="shared" si="0"/>
        <v>0</v>
      </c>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row>
    <row r="14" spans="1:256" ht="131.25" customHeight="1">
      <c r="A14" s="23"/>
      <c r="B14" s="38" t="s">
        <v>80</v>
      </c>
      <c r="C14" s="43">
        <v>593</v>
      </c>
      <c r="D14" s="30" t="s">
        <v>81</v>
      </c>
      <c r="E14" s="43">
        <v>365</v>
      </c>
      <c r="F14" s="44">
        <f>E14-E14*F1</f>
        <v>365</v>
      </c>
      <c r="G14" s="39"/>
      <c r="H14" s="39">
        <v>620</v>
      </c>
      <c r="I14" s="45" t="s">
        <v>75</v>
      </c>
      <c r="J14" s="45" t="s">
        <v>30</v>
      </c>
      <c r="K14" s="34" t="s">
        <v>82</v>
      </c>
      <c r="L14" s="40"/>
      <c r="M14" s="26" t="s">
        <v>33</v>
      </c>
      <c r="N14" s="40" t="s">
        <v>83</v>
      </c>
      <c r="O14" s="40" t="s">
        <v>84</v>
      </c>
      <c r="P14" s="40" t="s">
        <v>85</v>
      </c>
      <c r="Q14" s="40" t="s">
        <v>86</v>
      </c>
      <c r="R14" s="33"/>
      <c r="S14" s="14">
        <f t="shared" si="0"/>
        <v>0</v>
      </c>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row>
    <row r="15" spans="1:256" ht="31.5" customHeight="1">
      <c r="A15" s="224" t="s">
        <v>87</v>
      </c>
      <c r="B15" s="225"/>
      <c r="C15" s="225"/>
      <c r="D15" s="225"/>
      <c r="E15" s="225"/>
      <c r="F15" s="225"/>
      <c r="G15" s="225"/>
      <c r="H15" s="225"/>
      <c r="I15" s="225"/>
      <c r="J15" s="225"/>
      <c r="K15" s="225"/>
      <c r="L15" s="46"/>
      <c r="M15" s="46"/>
      <c r="N15" s="46"/>
      <c r="O15" s="46"/>
      <c r="P15" s="46"/>
      <c r="Q15" s="46"/>
      <c r="R15" s="47"/>
      <c r="S15" s="14">
        <f t="shared" si="0"/>
        <v>0</v>
      </c>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row>
    <row r="16" spans="1:256" ht="136.5" customHeight="1">
      <c r="A16" s="23"/>
      <c r="B16" s="38" t="s">
        <v>88</v>
      </c>
      <c r="C16" s="48">
        <v>577</v>
      </c>
      <c r="D16" s="27" t="s">
        <v>89</v>
      </c>
      <c r="E16" s="49">
        <v>335</v>
      </c>
      <c r="F16" s="44">
        <f>E16-E16*F1</f>
        <v>335</v>
      </c>
      <c r="G16" s="39"/>
      <c r="H16" s="39">
        <v>570</v>
      </c>
      <c r="I16" s="50" t="s">
        <v>90</v>
      </c>
      <c r="J16" s="50" t="s">
        <v>30</v>
      </c>
      <c r="K16" s="51" t="s">
        <v>91</v>
      </c>
      <c r="L16" s="208" t="s">
        <v>92</v>
      </c>
      <c r="M16" s="27" t="s">
        <v>33</v>
      </c>
      <c r="N16" s="27" t="s">
        <v>93</v>
      </c>
      <c r="O16" s="27" t="s">
        <v>94</v>
      </c>
      <c r="P16" s="27" t="s">
        <v>85</v>
      </c>
      <c r="Q16" s="27" t="s">
        <v>95</v>
      </c>
      <c r="R16" s="33"/>
      <c r="S16" s="14">
        <f t="shared" si="0"/>
        <v>0</v>
      </c>
      <c r="T16" s="15"/>
      <c r="U16" s="52"/>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row>
    <row r="17" spans="1:256" ht="156" customHeight="1">
      <c r="A17" s="23"/>
      <c r="B17" s="38" t="s">
        <v>96</v>
      </c>
      <c r="C17" s="48">
        <v>578</v>
      </c>
      <c r="D17" s="27" t="s">
        <v>97</v>
      </c>
      <c r="E17" s="49">
        <v>335</v>
      </c>
      <c r="F17" s="44">
        <f>E17-E17*F1</f>
        <v>335</v>
      </c>
      <c r="G17" s="39"/>
      <c r="H17" s="39">
        <v>570</v>
      </c>
      <c r="I17" s="50" t="s">
        <v>90</v>
      </c>
      <c r="J17" s="50" t="s">
        <v>30</v>
      </c>
      <c r="K17" s="27" t="s">
        <v>98</v>
      </c>
      <c r="L17" s="208"/>
      <c r="M17" s="27" t="s">
        <v>33</v>
      </c>
      <c r="N17" s="27" t="s">
        <v>93</v>
      </c>
      <c r="O17" s="27" t="s">
        <v>94</v>
      </c>
      <c r="P17" s="27" t="s">
        <v>85</v>
      </c>
      <c r="Q17" s="27" t="s">
        <v>99</v>
      </c>
      <c r="R17" s="33"/>
      <c r="S17" s="14">
        <f t="shared" si="0"/>
        <v>0</v>
      </c>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row>
    <row r="18" spans="1:256" ht="28.5" customHeight="1">
      <c r="A18" s="209" t="s">
        <v>100</v>
      </c>
      <c r="B18" s="210"/>
      <c r="C18" s="210"/>
      <c r="D18" s="210"/>
      <c r="E18" s="210"/>
      <c r="F18" s="210"/>
      <c r="G18" s="210"/>
      <c r="H18" s="210"/>
      <c r="I18" s="210"/>
      <c r="J18" s="210"/>
      <c r="K18" s="210"/>
      <c r="L18" s="46"/>
      <c r="M18" s="46"/>
      <c r="N18" s="46"/>
      <c r="O18" s="46"/>
      <c r="P18" s="46"/>
      <c r="Q18" s="46"/>
      <c r="R18" s="53"/>
      <c r="S18" s="14">
        <f t="shared" si="0"/>
        <v>0</v>
      </c>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row>
    <row r="19" spans="1:256" ht="130.5" customHeight="1">
      <c r="A19" s="23"/>
      <c r="B19" s="38" t="s">
        <v>101</v>
      </c>
      <c r="C19" s="54">
        <v>580</v>
      </c>
      <c r="D19" s="27" t="s">
        <v>102</v>
      </c>
      <c r="E19" s="49">
        <v>335</v>
      </c>
      <c r="F19" s="44">
        <f>E19-E19*F1</f>
        <v>335</v>
      </c>
      <c r="G19" s="39"/>
      <c r="H19" s="39">
        <v>570</v>
      </c>
      <c r="I19" s="27" t="s">
        <v>103</v>
      </c>
      <c r="J19" s="50" t="s">
        <v>30</v>
      </c>
      <c r="K19" s="51" t="s">
        <v>104</v>
      </c>
      <c r="L19" s="208" t="s">
        <v>105</v>
      </c>
      <c r="M19" s="27" t="s">
        <v>33</v>
      </c>
      <c r="N19" s="27" t="s">
        <v>106</v>
      </c>
      <c r="O19" s="27" t="s">
        <v>107</v>
      </c>
      <c r="P19" s="27" t="s">
        <v>85</v>
      </c>
      <c r="Q19" s="27" t="s">
        <v>108</v>
      </c>
      <c r="R19" s="33"/>
      <c r="S19" s="14">
        <f t="shared" si="0"/>
        <v>0</v>
      </c>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row>
    <row r="20" spans="1:256" ht="133.5" customHeight="1">
      <c r="A20" s="23"/>
      <c r="B20" s="38" t="s">
        <v>109</v>
      </c>
      <c r="C20" s="48">
        <v>581</v>
      </c>
      <c r="D20" s="27" t="s">
        <v>110</v>
      </c>
      <c r="E20" s="49">
        <v>335</v>
      </c>
      <c r="F20" s="44">
        <f>E20-E20*F1</f>
        <v>335</v>
      </c>
      <c r="G20" s="39"/>
      <c r="H20" s="39">
        <v>570</v>
      </c>
      <c r="I20" s="27" t="s">
        <v>103</v>
      </c>
      <c r="J20" s="50" t="s">
        <v>30</v>
      </c>
      <c r="K20" s="51" t="s">
        <v>111</v>
      </c>
      <c r="L20" s="208"/>
      <c r="M20" s="27" t="s">
        <v>33</v>
      </c>
      <c r="N20" s="27" t="s">
        <v>106</v>
      </c>
      <c r="O20" s="27" t="s">
        <v>84</v>
      </c>
      <c r="P20" s="27" t="s">
        <v>85</v>
      </c>
      <c r="Q20" s="27" t="s">
        <v>112</v>
      </c>
      <c r="R20" s="33"/>
      <c r="S20" s="14">
        <f t="shared" si="0"/>
        <v>0</v>
      </c>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row>
    <row r="21" spans="1:256" ht="142.5" customHeight="1">
      <c r="A21" s="23"/>
      <c r="B21" s="38" t="s">
        <v>113</v>
      </c>
      <c r="C21" s="54">
        <v>582</v>
      </c>
      <c r="D21" s="27" t="s">
        <v>114</v>
      </c>
      <c r="E21" s="49">
        <v>335</v>
      </c>
      <c r="F21" s="44">
        <f>E21-E21*F1</f>
        <v>335</v>
      </c>
      <c r="G21" s="39"/>
      <c r="H21" s="39">
        <v>570</v>
      </c>
      <c r="I21" s="27" t="s">
        <v>103</v>
      </c>
      <c r="J21" s="50" t="s">
        <v>30</v>
      </c>
      <c r="K21" s="51" t="s">
        <v>115</v>
      </c>
      <c r="L21" s="208"/>
      <c r="M21" s="27" t="s">
        <v>33</v>
      </c>
      <c r="N21" s="27" t="s">
        <v>106</v>
      </c>
      <c r="O21" s="27" t="s">
        <v>107</v>
      </c>
      <c r="P21" s="27" t="s">
        <v>85</v>
      </c>
      <c r="Q21" s="27" t="s">
        <v>116</v>
      </c>
      <c r="R21" s="33"/>
      <c r="S21" s="14">
        <f t="shared" si="0"/>
        <v>0</v>
      </c>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row>
    <row r="22" spans="1:256" ht="26.25" customHeight="1">
      <c r="A22" s="209" t="s">
        <v>117</v>
      </c>
      <c r="B22" s="210"/>
      <c r="C22" s="210"/>
      <c r="D22" s="210"/>
      <c r="E22" s="210"/>
      <c r="F22" s="210"/>
      <c r="G22" s="210"/>
      <c r="H22" s="210"/>
      <c r="I22" s="210"/>
      <c r="J22" s="210"/>
      <c r="K22" s="210"/>
      <c r="L22" s="46"/>
      <c r="M22" s="170"/>
      <c r="N22" s="55"/>
      <c r="O22" s="55"/>
      <c r="P22" s="55"/>
      <c r="Q22" s="55"/>
      <c r="R22" s="55"/>
      <c r="S22" s="14">
        <f t="shared" si="0"/>
        <v>0</v>
      </c>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row>
    <row r="23" spans="1:256" ht="99" customHeight="1">
      <c r="A23" s="56"/>
      <c r="B23" s="38" t="s">
        <v>118</v>
      </c>
      <c r="C23" s="27" t="s">
        <v>119</v>
      </c>
      <c r="D23" s="27" t="s">
        <v>120</v>
      </c>
      <c r="E23" s="57">
        <v>117</v>
      </c>
      <c r="F23" s="29">
        <f t="shared" ref="F23:F28" si="1">E23-E23*$F$1</f>
        <v>117</v>
      </c>
      <c r="G23" s="39"/>
      <c r="H23" s="39">
        <v>199</v>
      </c>
      <c r="I23" s="27" t="s">
        <v>121</v>
      </c>
      <c r="J23" s="27" t="s">
        <v>122</v>
      </c>
      <c r="K23" s="58" t="s">
        <v>123</v>
      </c>
      <c r="L23" s="31"/>
      <c r="M23" s="27" t="s">
        <v>124</v>
      </c>
      <c r="N23" s="27" t="s">
        <v>125</v>
      </c>
      <c r="O23" s="27" t="s">
        <v>57</v>
      </c>
      <c r="P23" s="27" t="s">
        <v>35</v>
      </c>
      <c r="Q23" s="27" t="s">
        <v>126</v>
      </c>
      <c r="R23" s="33"/>
      <c r="S23" s="14">
        <f t="shared" si="0"/>
        <v>0</v>
      </c>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row>
    <row r="24" spans="1:256" ht="102" customHeight="1">
      <c r="A24" s="56"/>
      <c r="B24" s="38" t="s">
        <v>127</v>
      </c>
      <c r="C24" s="27" t="s">
        <v>128</v>
      </c>
      <c r="D24" s="27" t="s">
        <v>129</v>
      </c>
      <c r="E24" s="57">
        <v>117</v>
      </c>
      <c r="F24" s="29">
        <f t="shared" si="1"/>
        <v>117</v>
      </c>
      <c r="G24" s="39"/>
      <c r="H24" s="39">
        <v>199</v>
      </c>
      <c r="I24" s="27" t="s">
        <v>121</v>
      </c>
      <c r="J24" s="27" t="s">
        <v>122</v>
      </c>
      <c r="K24" s="58" t="s">
        <v>123</v>
      </c>
      <c r="L24" s="202"/>
      <c r="M24" s="27" t="s">
        <v>124</v>
      </c>
      <c r="N24" s="27" t="s">
        <v>125</v>
      </c>
      <c r="O24" s="27" t="s">
        <v>57</v>
      </c>
      <c r="P24" s="27" t="s">
        <v>35</v>
      </c>
      <c r="Q24" s="27" t="s">
        <v>130</v>
      </c>
      <c r="R24" s="33"/>
      <c r="S24" s="14">
        <f t="shared" si="0"/>
        <v>0</v>
      </c>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row>
    <row r="25" spans="1:256" ht="98.25" customHeight="1">
      <c r="A25" s="56"/>
      <c r="B25" s="38" t="s">
        <v>131</v>
      </c>
      <c r="C25" s="27" t="s">
        <v>132</v>
      </c>
      <c r="D25" s="27" t="s">
        <v>133</v>
      </c>
      <c r="E25" s="57">
        <v>117</v>
      </c>
      <c r="F25" s="29">
        <f t="shared" si="1"/>
        <v>117</v>
      </c>
      <c r="G25" s="39"/>
      <c r="H25" s="39">
        <v>199</v>
      </c>
      <c r="I25" s="27" t="s">
        <v>121</v>
      </c>
      <c r="J25" s="27" t="s">
        <v>122</v>
      </c>
      <c r="K25" s="58" t="s">
        <v>123</v>
      </c>
      <c r="L25" s="202"/>
      <c r="M25" s="27" t="s">
        <v>124</v>
      </c>
      <c r="N25" s="27" t="s">
        <v>125</v>
      </c>
      <c r="O25" s="27" t="s">
        <v>57</v>
      </c>
      <c r="P25" s="27" t="s">
        <v>35</v>
      </c>
      <c r="Q25" s="27" t="s">
        <v>134</v>
      </c>
      <c r="R25" s="33"/>
      <c r="S25" s="14">
        <f t="shared" si="0"/>
        <v>0</v>
      </c>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row>
    <row r="26" spans="1:256" ht="98.25" customHeight="1">
      <c r="A26" s="56"/>
      <c r="B26" s="38" t="s">
        <v>135</v>
      </c>
      <c r="C26" s="27" t="s">
        <v>136</v>
      </c>
      <c r="D26" s="27" t="s">
        <v>137</v>
      </c>
      <c r="E26" s="57">
        <v>117</v>
      </c>
      <c r="F26" s="29">
        <f t="shared" si="1"/>
        <v>117</v>
      </c>
      <c r="G26" s="39"/>
      <c r="H26" s="39">
        <v>199</v>
      </c>
      <c r="I26" s="27" t="s">
        <v>121</v>
      </c>
      <c r="J26" s="27" t="s">
        <v>122</v>
      </c>
      <c r="K26" s="58" t="s">
        <v>123</v>
      </c>
      <c r="L26" s="202"/>
      <c r="M26" s="27" t="s">
        <v>124</v>
      </c>
      <c r="N26" s="27" t="s">
        <v>125</v>
      </c>
      <c r="O26" s="27" t="s">
        <v>57</v>
      </c>
      <c r="P26" s="27" t="s">
        <v>35</v>
      </c>
      <c r="Q26" s="27" t="s">
        <v>138</v>
      </c>
      <c r="R26" s="33"/>
      <c r="S26" s="14">
        <f t="shared" si="0"/>
        <v>0</v>
      </c>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row>
    <row r="27" spans="1:256" ht="97.5" customHeight="1">
      <c r="A27" s="56"/>
      <c r="B27" s="38" t="s">
        <v>139</v>
      </c>
      <c r="C27" s="27" t="s">
        <v>140</v>
      </c>
      <c r="D27" s="27" t="s">
        <v>141</v>
      </c>
      <c r="E27" s="57">
        <v>117</v>
      </c>
      <c r="F27" s="29">
        <f t="shared" si="1"/>
        <v>117</v>
      </c>
      <c r="G27" s="39"/>
      <c r="H27" s="39">
        <v>199</v>
      </c>
      <c r="I27" s="27" t="s">
        <v>121</v>
      </c>
      <c r="J27" s="27" t="s">
        <v>122</v>
      </c>
      <c r="K27" s="58" t="s">
        <v>123</v>
      </c>
      <c r="L27" s="202"/>
      <c r="M27" s="27" t="s">
        <v>124</v>
      </c>
      <c r="N27" s="27" t="s">
        <v>125</v>
      </c>
      <c r="O27" s="27" t="s">
        <v>57</v>
      </c>
      <c r="P27" s="27" t="s">
        <v>35</v>
      </c>
      <c r="Q27" s="27" t="s">
        <v>142</v>
      </c>
      <c r="R27" s="33"/>
      <c r="S27" s="14">
        <f t="shared" si="0"/>
        <v>0</v>
      </c>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row>
    <row r="28" spans="1:256" ht="105" customHeight="1">
      <c r="A28" s="56"/>
      <c r="B28" s="38" t="s">
        <v>143</v>
      </c>
      <c r="C28" s="27" t="s">
        <v>144</v>
      </c>
      <c r="D28" s="27" t="s">
        <v>145</v>
      </c>
      <c r="E28" s="57">
        <v>117</v>
      </c>
      <c r="F28" s="29">
        <f t="shared" si="1"/>
        <v>117</v>
      </c>
      <c r="G28" s="39"/>
      <c r="H28" s="39">
        <v>199</v>
      </c>
      <c r="I28" s="27" t="s">
        <v>121</v>
      </c>
      <c r="J28" s="27" t="s">
        <v>122</v>
      </c>
      <c r="K28" s="58" t="s">
        <v>123</v>
      </c>
      <c r="L28" s="202"/>
      <c r="M28" s="27" t="s">
        <v>124</v>
      </c>
      <c r="N28" s="27" t="s">
        <v>125</v>
      </c>
      <c r="O28" s="27" t="s">
        <v>57</v>
      </c>
      <c r="P28" s="27" t="s">
        <v>35</v>
      </c>
      <c r="Q28" s="27" t="s">
        <v>146</v>
      </c>
      <c r="R28" s="33"/>
      <c r="S28" s="14">
        <f t="shared" si="0"/>
        <v>0</v>
      </c>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row>
    <row r="29" spans="1:256" ht="26.25" customHeight="1">
      <c r="A29" s="183" t="s">
        <v>147</v>
      </c>
      <c r="B29" s="184"/>
      <c r="C29" s="184"/>
      <c r="D29" s="184"/>
      <c r="E29" s="184"/>
      <c r="F29" s="184"/>
      <c r="G29" s="184"/>
      <c r="H29" s="184"/>
      <c r="I29" s="185"/>
      <c r="J29" s="60"/>
      <c r="K29" s="60"/>
      <c r="L29" s="202"/>
      <c r="M29" s="128"/>
      <c r="N29" s="61"/>
      <c r="O29" s="61"/>
      <c r="P29" s="61"/>
      <c r="Q29" s="61"/>
      <c r="R29" s="61"/>
      <c r="S29" s="14">
        <f t="shared" si="0"/>
        <v>0</v>
      </c>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row>
    <row r="30" spans="1:256" ht="136.5" customHeight="1">
      <c r="A30" s="62"/>
      <c r="B30" s="38" t="s">
        <v>148</v>
      </c>
      <c r="C30" s="27" t="s">
        <v>149</v>
      </c>
      <c r="D30" s="27" t="s">
        <v>150</v>
      </c>
      <c r="E30" s="57">
        <v>382</v>
      </c>
      <c r="F30" s="29">
        <f>E30-E30*$F$1</f>
        <v>382</v>
      </c>
      <c r="G30" s="39"/>
      <c r="H30" s="39">
        <v>650</v>
      </c>
      <c r="I30" s="27" t="s">
        <v>121</v>
      </c>
      <c r="J30" s="27" t="s">
        <v>30</v>
      </c>
      <c r="K30" s="58" t="s">
        <v>151</v>
      </c>
      <c r="L30" s="202"/>
      <c r="M30" s="27" t="s">
        <v>124</v>
      </c>
      <c r="N30" s="50" t="s">
        <v>152</v>
      </c>
      <c r="O30" s="50" t="s">
        <v>153</v>
      </c>
      <c r="P30" s="50" t="s">
        <v>85</v>
      </c>
      <c r="Q30" s="50" t="s">
        <v>154</v>
      </c>
      <c r="R30" s="33"/>
      <c r="S30" s="14">
        <f t="shared" si="0"/>
        <v>0</v>
      </c>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row>
    <row r="31" spans="1:256" ht="136.5" customHeight="1">
      <c r="A31" s="62"/>
      <c r="B31" s="38" t="s">
        <v>155</v>
      </c>
      <c r="C31" s="27" t="s">
        <v>156</v>
      </c>
      <c r="D31" s="27" t="s">
        <v>157</v>
      </c>
      <c r="E31" s="57">
        <v>382</v>
      </c>
      <c r="F31" s="29">
        <f>E31-E31*$F$1</f>
        <v>382</v>
      </c>
      <c r="G31" s="39"/>
      <c r="H31" s="39">
        <v>650</v>
      </c>
      <c r="I31" s="27" t="s">
        <v>121</v>
      </c>
      <c r="J31" s="27" t="s">
        <v>30</v>
      </c>
      <c r="K31" s="58" t="s">
        <v>158</v>
      </c>
      <c r="L31" s="202"/>
      <c r="M31" s="27" t="s">
        <v>124</v>
      </c>
      <c r="N31" s="27" t="s">
        <v>152</v>
      </c>
      <c r="O31" s="27" t="s">
        <v>153</v>
      </c>
      <c r="P31" s="27" t="s">
        <v>85</v>
      </c>
      <c r="Q31" s="27" t="s">
        <v>159</v>
      </c>
      <c r="R31" s="33"/>
      <c r="S31" s="14">
        <f t="shared" si="0"/>
        <v>0</v>
      </c>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row>
    <row r="32" spans="1:256" ht="123.75" customHeight="1">
      <c r="A32" s="62"/>
      <c r="B32" s="38" t="s">
        <v>160</v>
      </c>
      <c r="C32" s="27" t="s">
        <v>161</v>
      </c>
      <c r="D32" s="27" t="s">
        <v>162</v>
      </c>
      <c r="E32" s="57">
        <v>382</v>
      </c>
      <c r="F32" s="29">
        <f>E32-E32*$F$1</f>
        <v>382</v>
      </c>
      <c r="G32" s="39"/>
      <c r="H32" s="39">
        <v>650</v>
      </c>
      <c r="I32" s="27" t="s">
        <v>121</v>
      </c>
      <c r="J32" s="27" t="s">
        <v>30</v>
      </c>
      <c r="K32" s="58" t="s">
        <v>163</v>
      </c>
      <c r="L32" s="202"/>
      <c r="M32" s="27" t="s">
        <v>124</v>
      </c>
      <c r="N32" s="27" t="s">
        <v>152</v>
      </c>
      <c r="O32" s="27" t="s">
        <v>153</v>
      </c>
      <c r="P32" s="27" t="s">
        <v>85</v>
      </c>
      <c r="Q32" s="27" t="s">
        <v>164</v>
      </c>
      <c r="R32" s="33"/>
      <c r="S32" s="14">
        <f t="shared" si="0"/>
        <v>0</v>
      </c>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row>
    <row r="33" spans="1:256" ht="26.25" customHeight="1">
      <c r="A33" s="186" t="s">
        <v>165</v>
      </c>
      <c r="B33" s="187"/>
      <c r="C33" s="187"/>
      <c r="D33" s="187"/>
      <c r="E33" s="187"/>
      <c r="F33" s="187"/>
      <c r="G33" s="187"/>
      <c r="H33" s="187"/>
      <c r="I33" s="187"/>
      <c r="J33" s="188"/>
      <c r="K33" s="63"/>
      <c r="L33" s="46"/>
      <c r="M33" s="170"/>
      <c r="N33" s="55"/>
      <c r="O33" s="55"/>
      <c r="P33" s="55"/>
      <c r="Q33" s="55"/>
      <c r="R33" s="55"/>
      <c r="S33" s="14">
        <f t="shared" si="0"/>
        <v>0</v>
      </c>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row>
    <row r="34" spans="1:256" ht="123.75" customHeight="1">
      <c r="A34" s="62"/>
      <c r="B34" s="38" t="s">
        <v>166</v>
      </c>
      <c r="C34" s="27" t="s">
        <v>167</v>
      </c>
      <c r="D34" s="27" t="s">
        <v>168</v>
      </c>
      <c r="E34" s="57">
        <v>406</v>
      </c>
      <c r="F34" s="29">
        <f>E34-E34*$F$1</f>
        <v>406</v>
      </c>
      <c r="G34" s="39"/>
      <c r="H34" s="39">
        <v>690</v>
      </c>
      <c r="I34" s="27" t="s">
        <v>169</v>
      </c>
      <c r="J34" s="27" t="s">
        <v>30</v>
      </c>
      <c r="K34" s="64" t="s">
        <v>170</v>
      </c>
      <c r="L34" s="65" t="s">
        <v>171</v>
      </c>
      <c r="M34" s="27" t="s">
        <v>124</v>
      </c>
      <c r="N34" s="27" t="s">
        <v>172</v>
      </c>
      <c r="O34" s="27" t="s">
        <v>94</v>
      </c>
      <c r="P34" s="27" t="s">
        <v>173</v>
      </c>
      <c r="Q34" s="27" t="s">
        <v>174</v>
      </c>
      <c r="R34" s="33"/>
      <c r="S34" s="14">
        <f t="shared" si="0"/>
        <v>0</v>
      </c>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row>
    <row r="35" spans="1:256" ht="129.94999999999999" customHeight="1">
      <c r="A35" s="62"/>
      <c r="B35" s="38" t="s">
        <v>175</v>
      </c>
      <c r="C35" s="27" t="s">
        <v>176</v>
      </c>
      <c r="D35" s="27" t="s">
        <v>177</v>
      </c>
      <c r="E35" s="57">
        <v>406</v>
      </c>
      <c r="F35" s="29">
        <f>E35-E35*$F$1</f>
        <v>406</v>
      </c>
      <c r="G35" s="39"/>
      <c r="H35" s="39">
        <v>690</v>
      </c>
      <c r="I35" s="27" t="s">
        <v>169</v>
      </c>
      <c r="J35" s="27" t="s">
        <v>30</v>
      </c>
      <c r="K35" s="64" t="s">
        <v>178</v>
      </c>
      <c r="L35" s="65" t="s">
        <v>179</v>
      </c>
      <c r="M35" s="27" t="s">
        <v>124</v>
      </c>
      <c r="N35" s="27" t="s">
        <v>172</v>
      </c>
      <c r="O35" s="27" t="s">
        <v>94</v>
      </c>
      <c r="P35" s="27" t="s">
        <v>173</v>
      </c>
      <c r="Q35" s="27" t="s">
        <v>180</v>
      </c>
      <c r="R35" s="33"/>
      <c r="S35" s="14">
        <f t="shared" si="0"/>
        <v>0</v>
      </c>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row>
    <row r="36" spans="1:256" ht="26.25" customHeight="1">
      <c r="A36" s="186" t="s">
        <v>181</v>
      </c>
      <c r="B36" s="187"/>
      <c r="C36" s="187"/>
      <c r="D36" s="187"/>
      <c r="E36" s="187"/>
      <c r="F36" s="187"/>
      <c r="G36" s="187"/>
      <c r="H36" s="187"/>
      <c r="I36" s="187"/>
      <c r="J36" s="188"/>
      <c r="K36" s="63"/>
      <c r="L36" s="46"/>
      <c r="M36" s="170"/>
      <c r="N36" s="55"/>
      <c r="O36" s="55"/>
      <c r="P36" s="55"/>
      <c r="Q36" s="55"/>
      <c r="R36" s="55"/>
      <c r="S36" s="14">
        <f t="shared" ref="S36:S68" si="2">R36*F36</f>
        <v>0</v>
      </c>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row>
    <row r="37" spans="1:256" ht="102" customHeight="1">
      <c r="A37" s="56"/>
      <c r="B37" s="38" t="s">
        <v>182</v>
      </c>
      <c r="C37" s="27" t="s">
        <v>183</v>
      </c>
      <c r="D37" s="27" t="s">
        <v>184</v>
      </c>
      <c r="E37" s="57">
        <v>188</v>
      </c>
      <c r="F37" s="29">
        <f>E37-E37*$F$1</f>
        <v>188</v>
      </c>
      <c r="G37" s="39"/>
      <c r="H37" s="39">
        <v>320</v>
      </c>
      <c r="I37" s="27" t="s">
        <v>185</v>
      </c>
      <c r="J37" s="27" t="s">
        <v>54</v>
      </c>
      <c r="K37" s="58" t="s">
        <v>186</v>
      </c>
      <c r="L37" s="66" t="s">
        <v>187</v>
      </c>
      <c r="M37" s="27" t="s">
        <v>124</v>
      </c>
      <c r="N37" s="27" t="s">
        <v>188</v>
      </c>
      <c r="O37" s="27" t="s">
        <v>189</v>
      </c>
      <c r="P37" s="27" t="s">
        <v>85</v>
      </c>
      <c r="Q37" s="27" t="s">
        <v>190</v>
      </c>
      <c r="R37" s="33"/>
      <c r="S37" s="14">
        <f t="shared" si="2"/>
        <v>0</v>
      </c>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row>
    <row r="38" spans="1:256" ht="103.5" customHeight="1">
      <c r="A38" s="56"/>
      <c r="B38" s="38" t="s">
        <v>191</v>
      </c>
      <c r="C38" s="27" t="s">
        <v>192</v>
      </c>
      <c r="D38" s="27" t="s">
        <v>193</v>
      </c>
      <c r="E38" s="57">
        <v>188</v>
      </c>
      <c r="F38" s="29">
        <f>E38-E38*$F$1</f>
        <v>188</v>
      </c>
      <c r="G38" s="39"/>
      <c r="H38" s="39">
        <v>320</v>
      </c>
      <c r="I38" s="27" t="s">
        <v>185</v>
      </c>
      <c r="J38" s="27" t="s">
        <v>54</v>
      </c>
      <c r="K38" s="67" t="s">
        <v>194</v>
      </c>
      <c r="L38" s="66" t="s">
        <v>195</v>
      </c>
      <c r="M38" s="27" t="s">
        <v>124</v>
      </c>
      <c r="N38" s="27" t="s">
        <v>188</v>
      </c>
      <c r="O38" s="27" t="s">
        <v>189</v>
      </c>
      <c r="P38" s="27" t="s">
        <v>85</v>
      </c>
      <c r="Q38" s="27" t="s">
        <v>196</v>
      </c>
      <c r="R38" s="33"/>
      <c r="S38" s="14">
        <f t="shared" si="2"/>
        <v>0</v>
      </c>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row>
    <row r="39" spans="1:256" ht="101.25" customHeight="1">
      <c r="A39" s="56"/>
      <c r="B39" s="38" t="s">
        <v>197</v>
      </c>
      <c r="C39" s="27" t="s">
        <v>198</v>
      </c>
      <c r="D39" s="27" t="s">
        <v>199</v>
      </c>
      <c r="E39" s="57">
        <v>188</v>
      </c>
      <c r="F39" s="29">
        <f>E39-E39*$F$1</f>
        <v>188</v>
      </c>
      <c r="G39" s="39"/>
      <c r="H39" s="39">
        <v>320</v>
      </c>
      <c r="I39" s="27" t="s">
        <v>185</v>
      </c>
      <c r="J39" s="27" t="s">
        <v>54</v>
      </c>
      <c r="K39" s="58" t="s">
        <v>200</v>
      </c>
      <c r="L39" s="66" t="s">
        <v>201</v>
      </c>
      <c r="M39" s="27" t="s">
        <v>124</v>
      </c>
      <c r="N39" s="27" t="s">
        <v>188</v>
      </c>
      <c r="O39" s="27" t="s">
        <v>189</v>
      </c>
      <c r="P39" s="27" t="s">
        <v>85</v>
      </c>
      <c r="Q39" s="27" t="s">
        <v>202</v>
      </c>
      <c r="R39" s="33"/>
      <c r="S39" s="14">
        <f t="shared" si="2"/>
        <v>0</v>
      </c>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row>
    <row r="40" spans="1:256" ht="26.25" customHeight="1">
      <c r="A40" s="186" t="s">
        <v>203</v>
      </c>
      <c r="B40" s="187"/>
      <c r="C40" s="187"/>
      <c r="D40" s="187"/>
      <c r="E40" s="187"/>
      <c r="F40" s="187"/>
      <c r="G40" s="187"/>
      <c r="H40" s="187"/>
      <c r="I40" s="187"/>
      <c r="J40" s="188"/>
      <c r="K40" s="63"/>
      <c r="L40" s="46"/>
      <c r="M40" s="170"/>
      <c r="N40" s="55"/>
      <c r="O40" s="55"/>
      <c r="P40" s="55"/>
      <c r="Q40" s="55"/>
      <c r="R40" s="55"/>
      <c r="S40" s="14">
        <f t="shared" si="2"/>
        <v>0</v>
      </c>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row>
    <row r="41" spans="1:256" ht="102.75" customHeight="1">
      <c r="A41" s="68"/>
      <c r="B41" s="38" t="s">
        <v>204</v>
      </c>
      <c r="C41" s="27" t="s">
        <v>205</v>
      </c>
      <c r="D41" s="27" t="s">
        <v>206</v>
      </c>
      <c r="E41" s="57">
        <v>139</v>
      </c>
      <c r="F41" s="29">
        <f t="shared" ref="F41:F58" si="3">E41-E41*$F$1</f>
        <v>139</v>
      </c>
      <c r="G41" s="39"/>
      <c r="H41" s="39">
        <v>245</v>
      </c>
      <c r="I41" s="27" t="s">
        <v>207</v>
      </c>
      <c r="J41" s="27" t="s">
        <v>122</v>
      </c>
      <c r="K41" s="69" t="s">
        <v>208</v>
      </c>
      <c r="L41" s="204" t="s">
        <v>209</v>
      </c>
      <c r="M41" s="27" t="s">
        <v>124</v>
      </c>
      <c r="N41" s="50" t="s">
        <v>210</v>
      </c>
      <c r="O41" s="49">
        <v>16</v>
      </c>
      <c r="P41" s="50" t="s">
        <v>35</v>
      </c>
      <c r="Q41" s="27" t="s">
        <v>211</v>
      </c>
      <c r="R41" s="26"/>
      <c r="S41" s="14">
        <f t="shared" si="2"/>
        <v>0</v>
      </c>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row>
    <row r="42" spans="1:256" ht="102.75" customHeight="1">
      <c r="A42" s="68"/>
      <c r="B42" s="38" t="s">
        <v>212</v>
      </c>
      <c r="C42" s="27" t="s">
        <v>213</v>
      </c>
      <c r="D42" s="27" t="s">
        <v>214</v>
      </c>
      <c r="E42" s="57">
        <v>139</v>
      </c>
      <c r="F42" s="29">
        <f t="shared" si="3"/>
        <v>139</v>
      </c>
      <c r="G42" s="39"/>
      <c r="H42" s="39">
        <v>245</v>
      </c>
      <c r="I42" s="27" t="s">
        <v>207</v>
      </c>
      <c r="J42" s="27" t="s">
        <v>122</v>
      </c>
      <c r="K42" s="69" t="s">
        <v>215</v>
      </c>
      <c r="L42" s="205"/>
      <c r="M42" s="27" t="s">
        <v>124</v>
      </c>
      <c r="N42" s="50" t="s">
        <v>210</v>
      </c>
      <c r="O42" s="49">
        <v>16</v>
      </c>
      <c r="P42" s="50" t="s">
        <v>35</v>
      </c>
      <c r="Q42" s="27" t="s">
        <v>216</v>
      </c>
      <c r="R42" s="26"/>
      <c r="S42" s="14">
        <f t="shared" si="2"/>
        <v>0</v>
      </c>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row>
    <row r="43" spans="1:256" ht="102.75" customHeight="1">
      <c r="A43" s="68"/>
      <c r="B43" s="38" t="s">
        <v>217</v>
      </c>
      <c r="C43" s="27" t="s">
        <v>218</v>
      </c>
      <c r="D43" s="27" t="s">
        <v>219</v>
      </c>
      <c r="E43" s="57">
        <v>139</v>
      </c>
      <c r="F43" s="29">
        <f t="shared" si="3"/>
        <v>139</v>
      </c>
      <c r="G43" s="39"/>
      <c r="H43" s="39">
        <v>245</v>
      </c>
      <c r="I43" s="27" t="s">
        <v>207</v>
      </c>
      <c r="J43" s="27" t="s">
        <v>122</v>
      </c>
      <c r="K43" s="69" t="s">
        <v>220</v>
      </c>
      <c r="L43" s="205"/>
      <c r="M43" s="27" t="s">
        <v>124</v>
      </c>
      <c r="N43" s="50" t="s">
        <v>210</v>
      </c>
      <c r="O43" s="49">
        <v>16</v>
      </c>
      <c r="P43" s="50" t="s">
        <v>35</v>
      </c>
      <c r="Q43" s="27" t="s">
        <v>221</v>
      </c>
      <c r="R43" s="26"/>
      <c r="S43" s="14">
        <f t="shared" si="2"/>
        <v>0</v>
      </c>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row>
    <row r="44" spans="1:256" ht="102.75" customHeight="1">
      <c r="A44" s="68"/>
      <c r="B44" s="38" t="s">
        <v>222</v>
      </c>
      <c r="C44" s="27" t="s">
        <v>223</v>
      </c>
      <c r="D44" s="27" t="s">
        <v>224</v>
      </c>
      <c r="E44" s="57">
        <v>139</v>
      </c>
      <c r="F44" s="29">
        <f t="shared" si="3"/>
        <v>139</v>
      </c>
      <c r="G44" s="39"/>
      <c r="H44" s="39">
        <v>245</v>
      </c>
      <c r="I44" s="27" t="s">
        <v>207</v>
      </c>
      <c r="J44" s="27" t="s">
        <v>122</v>
      </c>
      <c r="K44" s="69" t="s">
        <v>225</v>
      </c>
      <c r="L44" s="205"/>
      <c r="M44" s="27" t="s">
        <v>124</v>
      </c>
      <c r="N44" s="50" t="s">
        <v>210</v>
      </c>
      <c r="O44" s="49">
        <v>16</v>
      </c>
      <c r="P44" s="50" t="s">
        <v>35</v>
      </c>
      <c r="Q44" s="27" t="s">
        <v>226</v>
      </c>
      <c r="R44" s="26"/>
      <c r="S44" s="14">
        <f t="shared" si="2"/>
        <v>0</v>
      </c>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row>
    <row r="45" spans="1:256" ht="85.5" customHeight="1">
      <c r="A45" s="62"/>
      <c r="B45" s="38" t="s">
        <v>227</v>
      </c>
      <c r="C45" s="27" t="s">
        <v>228</v>
      </c>
      <c r="D45" s="27" t="s">
        <v>229</v>
      </c>
      <c r="E45" s="57">
        <v>139</v>
      </c>
      <c r="F45" s="29">
        <f t="shared" si="3"/>
        <v>139</v>
      </c>
      <c r="G45" s="39"/>
      <c r="H45" s="39">
        <v>245</v>
      </c>
      <c r="I45" s="27" t="s">
        <v>207</v>
      </c>
      <c r="J45" s="27" t="s">
        <v>122</v>
      </c>
      <c r="K45" s="58" t="s">
        <v>230</v>
      </c>
      <c r="L45" s="205"/>
      <c r="M45" s="27" t="s">
        <v>124</v>
      </c>
      <c r="N45" s="50" t="s">
        <v>210</v>
      </c>
      <c r="O45" s="49">
        <v>16</v>
      </c>
      <c r="P45" s="50" t="s">
        <v>35</v>
      </c>
      <c r="Q45" s="50" t="s">
        <v>231</v>
      </c>
      <c r="R45" s="26"/>
      <c r="S45" s="14">
        <f t="shared" si="2"/>
        <v>0</v>
      </c>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row>
    <row r="46" spans="1:256" ht="84" customHeight="1">
      <c r="A46" s="62"/>
      <c r="B46" s="38" t="s">
        <v>232</v>
      </c>
      <c r="C46" s="27" t="s">
        <v>233</v>
      </c>
      <c r="D46" s="27" t="s">
        <v>234</v>
      </c>
      <c r="E46" s="57">
        <v>139</v>
      </c>
      <c r="F46" s="29">
        <f t="shared" si="3"/>
        <v>139</v>
      </c>
      <c r="G46" s="39"/>
      <c r="H46" s="39">
        <v>245</v>
      </c>
      <c r="I46" s="27" t="s">
        <v>207</v>
      </c>
      <c r="J46" s="27" t="s">
        <v>122</v>
      </c>
      <c r="K46" s="58" t="s">
        <v>235</v>
      </c>
      <c r="L46" s="205"/>
      <c r="M46" s="27" t="s">
        <v>124</v>
      </c>
      <c r="N46" s="27" t="s">
        <v>210</v>
      </c>
      <c r="O46" s="70">
        <v>16</v>
      </c>
      <c r="P46" s="27" t="s">
        <v>35</v>
      </c>
      <c r="Q46" s="27" t="s">
        <v>236</v>
      </c>
      <c r="R46" s="26"/>
      <c r="S46" s="14">
        <f t="shared" si="2"/>
        <v>0</v>
      </c>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row>
    <row r="47" spans="1:256" ht="88.5" customHeight="1">
      <c r="A47" s="62"/>
      <c r="B47" s="38" t="s">
        <v>237</v>
      </c>
      <c r="C47" s="27" t="s">
        <v>238</v>
      </c>
      <c r="D47" s="27" t="s">
        <v>239</v>
      </c>
      <c r="E47" s="57">
        <v>139</v>
      </c>
      <c r="F47" s="29">
        <f t="shared" si="3"/>
        <v>139</v>
      </c>
      <c r="G47" s="39"/>
      <c r="H47" s="39">
        <v>245</v>
      </c>
      <c r="I47" s="27" t="s">
        <v>207</v>
      </c>
      <c r="J47" s="27" t="s">
        <v>122</v>
      </c>
      <c r="K47" s="58" t="s">
        <v>240</v>
      </c>
      <c r="L47" s="205"/>
      <c r="M47" s="27" t="s">
        <v>124</v>
      </c>
      <c r="N47" s="27" t="s">
        <v>210</v>
      </c>
      <c r="O47" s="71">
        <v>16</v>
      </c>
      <c r="P47" s="27" t="s">
        <v>35</v>
      </c>
      <c r="Q47" s="27" t="s">
        <v>241</v>
      </c>
      <c r="R47" s="26"/>
      <c r="S47" s="14">
        <f t="shared" si="2"/>
        <v>0</v>
      </c>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row>
    <row r="48" spans="1:256" ht="91.5" customHeight="1">
      <c r="A48" s="62"/>
      <c r="B48" s="38" t="s">
        <v>242</v>
      </c>
      <c r="C48" s="27" t="s">
        <v>243</v>
      </c>
      <c r="D48" s="27" t="s">
        <v>244</v>
      </c>
      <c r="E48" s="57">
        <v>139</v>
      </c>
      <c r="F48" s="29">
        <f t="shared" si="3"/>
        <v>139</v>
      </c>
      <c r="G48" s="39"/>
      <c r="H48" s="39">
        <v>245</v>
      </c>
      <c r="I48" s="27" t="s">
        <v>207</v>
      </c>
      <c r="J48" s="27" t="s">
        <v>122</v>
      </c>
      <c r="K48" s="58" t="s">
        <v>245</v>
      </c>
      <c r="L48" s="205"/>
      <c r="M48" s="27" t="s">
        <v>124</v>
      </c>
      <c r="N48" s="50" t="s">
        <v>210</v>
      </c>
      <c r="O48" s="49">
        <v>16</v>
      </c>
      <c r="P48" s="50" t="s">
        <v>35</v>
      </c>
      <c r="Q48" s="50" t="s">
        <v>246</v>
      </c>
      <c r="R48" s="26"/>
      <c r="S48" s="14">
        <f t="shared" si="2"/>
        <v>0</v>
      </c>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row>
    <row r="49" spans="1:256" ht="90.75" customHeight="1">
      <c r="A49" s="62"/>
      <c r="B49" s="38" t="s">
        <v>247</v>
      </c>
      <c r="C49" s="27" t="s">
        <v>248</v>
      </c>
      <c r="D49" s="27" t="s">
        <v>249</v>
      </c>
      <c r="E49" s="57">
        <v>139</v>
      </c>
      <c r="F49" s="29">
        <f t="shared" si="3"/>
        <v>139</v>
      </c>
      <c r="G49" s="39"/>
      <c r="H49" s="39">
        <v>245</v>
      </c>
      <c r="I49" s="27" t="s">
        <v>207</v>
      </c>
      <c r="J49" s="27" t="s">
        <v>122</v>
      </c>
      <c r="K49" s="58" t="s">
        <v>250</v>
      </c>
      <c r="L49" s="205"/>
      <c r="M49" s="27" t="s">
        <v>124</v>
      </c>
      <c r="N49" s="50" t="s">
        <v>210</v>
      </c>
      <c r="O49" s="49">
        <v>16</v>
      </c>
      <c r="P49" s="50" t="s">
        <v>35</v>
      </c>
      <c r="Q49" s="50" t="s">
        <v>251</v>
      </c>
      <c r="R49" s="26"/>
      <c r="S49" s="14">
        <f t="shared" si="2"/>
        <v>0</v>
      </c>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row>
    <row r="50" spans="1:256" ht="88.5" customHeight="1">
      <c r="A50" s="62"/>
      <c r="B50" s="38" t="s">
        <v>252</v>
      </c>
      <c r="C50" s="27" t="s">
        <v>253</v>
      </c>
      <c r="D50" s="27" t="s">
        <v>254</v>
      </c>
      <c r="E50" s="57">
        <v>139</v>
      </c>
      <c r="F50" s="29">
        <f t="shared" si="3"/>
        <v>139</v>
      </c>
      <c r="G50" s="39"/>
      <c r="H50" s="39">
        <v>245</v>
      </c>
      <c r="I50" s="27" t="s">
        <v>207</v>
      </c>
      <c r="J50" s="27" t="s">
        <v>122</v>
      </c>
      <c r="K50" s="58" t="s">
        <v>255</v>
      </c>
      <c r="L50" s="205"/>
      <c r="M50" s="27" t="s">
        <v>124</v>
      </c>
      <c r="N50" s="50" t="s">
        <v>210</v>
      </c>
      <c r="O50" s="49">
        <v>16</v>
      </c>
      <c r="P50" s="50" t="s">
        <v>35</v>
      </c>
      <c r="Q50" s="50" t="s">
        <v>256</v>
      </c>
      <c r="R50" s="26"/>
      <c r="S50" s="14">
        <f t="shared" si="2"/>
        <v>0</v>
      </c>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row>
    <row r="51" spans="1:256" ht="88.5" customHeight="1">
      <c r="A51" s="62"/>
      <c r="B51" s="38" t="s">
        <v>257</v>
      </c>
      <c r="C51" s="27" t="s">
        <v>258</v>
      </c>
      <c r="D51" s="27" t="s">
        <v>259</v>
      </c>
      <c r="E51" s="57">
        <v>139</v>
      </c>
      <c r="F51" s="29">
        <f t="shared" si="3"/>
        <v>139</v>
      </c>
      <c r="G51" s="39"/>
      <c r="H51" s="39">
        <v>245</v>
      </c>
      <c r="I51" s="27" t="s">
        <v>207</v>
      </c>
      <c r="J51" s="27" t="s">
        <v>122</v>
      </c>
      <c r="K51" s="58" t="s">
        <v>260</v>
      </c>
      <c r="L51" s="205"/>
      <c r="M51" s="27" t="s">
        <v>124</v>
      </c>
      <c r="N51" s="50" t="s">
        <v>210</v>
      </c>
      <c r="O51" s="49">
        <v>16</v>
      </c>
      <c r="P51" s="50" t="s">
        <v>35</v>
      </c>
      <c r="Q51" s="50" t="s">
        <v>261</v>
      </c>
      <c r="R51" s="26"/>
      <c r="S51" s="14">
        <f t="shared" si="2"/>
        <v>0</v>
      </c>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row>
    <row r="52" spans="1:256" ht="117" customHeight="1">
      <c r="A52" s="62"/>
      <c r="B52" s="38" t="s">
        <v>262</v>
      </c>
      <c r="C52" s="27" t="s">
        <v>263</v>
      </c>
      <c r="D52" s="27" t="s">
        <v>264</v>
      </c>
      <c r="E52" s="57">
        <v>139</v>
      </c>
      <c r="F52" s="29">
        <f t="shared" si="3"/>
        <v>139</v>
      </c>
      <c r="G52" s="39"/>
      <c r="H52" s="39">
        <v>245</v>
      </c>
      <c r="I52" s="27" t="s">
        <v>207</v>
      </c>
      <c r="J52" s="27" t="s">
        <v>122</v>
      </c>
      <c r="K52" s="58" t="s">
        <v>265</v>
      </c>
      <c r="L52" s="206"/>
      <c r="M52" s="27" t="s">
        <v>124</v>
      </c>
      <c r="N52" s="50" t="s">
        <v>210</v>
      </c>
      <c r="O52" s="49">
        <v>16</v>
      </c>
      <c r="P52" s="50" t="s">
        <v>35</v>
      </c>
      <c r="Q52" s="50" t="s">
        <v>266</v>
      </c>
      <c r="R52" s="26"/>
      <c r="S52" s="14">
        <f t="shared" si="2"/>
        <v>0</v>
      </c>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15"/>
      <c r="ET52" s="15"/>
      <c r="EU52" s="15"/>
      <c r="EV52" s="15"/>
      <c r="EW52" s="15"/>
      <c r="EX52" s="15"/>
      <c r="EY52" s="15"/>
      <c r="EZ52" s="15"/>
      <c r="FA52" s="15"/>
      <c r="FB52" s="15"/>
      <c r="FC52" s="15"/>
      <c r="FD52" s="15"/>
      <c r="FE52" s="15"/>
      <c r="FF52" s="15"/>
      <c r="FG52" s="15"/>
      <c r="FH52" s="15"/>
      <c r="FI52" s="15"/>
      <c r="FJ52" s="15"/>
      <c r="FK52" s="15"/>
      <c r="FL52" s="15"/>
      <c r="FM52" s="15"/>
      <c r="FN52" s="15"/>
      <c r="FO52" s="15"/>
      <c r="FP52" s="15"/>
      <c r="FQ52" s="15"/>
      <c r="FR52" s="15"/>
      <c r="FS52" s="15"/>
      <c r="FT52" s="15"/>
      <c r="FU52" s="15"/>
      <c r="FV52" s="15"/>
      <c r="FW52" s="15"/>
      <c r="FX52" s="15"/>
      <c r="FY52" s="15"/>
      <c r="FZ52" s="15"/>
      <c r="GA52" s="15"/>
      <c r="GB52" s="15"/>
      <c r="GC52" s="15"/>
      <c r="GD52" s="15"/>
      <c r="GE52" s="15"/>
      <c r="GF52" s="15"/>
      <c r="GG52" s="15"/>
      <c r="GH52" s="15"/>
      <c r="GI52" s="15"/>
      <c r="GJ52" s="15"/>
      <c r="GK52" s="15"/>
      <c r="GL52" s="15"/>
      <c r="GM52" s="15"/>
      <c r="GN52" s="15"/>
      <c r="GO52" s="15"/>
      <c r="GP52" s="15"/>
      <c r="GQ52" s="15"/>
      <c r="GR52" s="15"/>
      <c r="GS52" s="15"/>
      <c r="GT52" s="15"/>
      <c r="GU52" s="15"/>
      <c r="GV52" s="15"/>
      <c r="GW52" s="15"/>
      <c r="GX52" s="15"/>
      <c r="GY52" s="15"/>
      <c r="GZ52" s="15"/>
      <c r="HA52" s="15"/>
      <c r="HB52" s="15"/>
      <c r="HC52" s="15"/>
      <c r="HD52" s="15"/>
      <c r="HE52" s="15"/>
      <c r="HF52" s="15"/>
      <c r="HG52" s="15"/>
      <c r="HH52" s="15"/>
      <c r="HI52" s="15"/>
      <c r="HJ52" s="15"/>
      <c r="HK52" s="15"/>
      <c r="HL52" s="15"/>
      <c r="HM52" s="15"/>
      <c r="HN52" s="15"/>
      <c r="HO52" s="15"/>
      <c r="HP52" s="15"/>
      <c r="HQ52" s="15"/>
      <c r="HR52" s="15"/>
      <c r="HS52" s="15"/>
      <c r="HT52" s="15"/>
      <c r="HU52" s="15"/>
      <c r="HV52" s="15"/>
      <c r="HW52" s="15"/>
      <c r="HX52" s="15"/>
      <c r="HY52" s="15"/>
      <c r="HZ52" s="15"/>
      <c r="IA52" s="15"/>
      <c r="IB52" s="15"/>
      <c r="IC52" s="15"/>
      <c r="ID52" s="15"/>
      <c r="IE52" s="15"/>
      <c r="IF52" s="15"/>
      <c r="IG52" s="15"/>
      <c r="IH52" s="15"/>
      <c r="II52" s="15"/>
      <c r="IJ52" s="15"/>
      <c r="IK52" s="15"/>
      <c r="IL52" s="15"/>
      <c r="IM52" s="15"/>
      <c r="IN52" s="15"/>
      <c r="IO52" s="15"/>
      <c r="IP52" s="15"/>
      <c r="IQ52" s="15"/>
      <c r="IR52" s="15"/>
      <c r="IS52" s="15"/>
      <c r="IT52" s="15"/>
      <c r="IU52" s="15"/>
      <c r="IV52" s="15"/>
    </row>
    <row r="53" spans="1:256" ht="105" customHeight="1">
      <c r="A53" s="62"/>
      <c r="B53" s="38" t="s">
        <v>267</v>
      </c>
      <c r="C53" s="27" t="s">
        <v>268</v>
      </c>
      <c r="D53" s="27" t="s">
        <v>269</v>
      </c>
      <c r="E53" s="57">
        <v>139</v>
      </c>
      <c r="F53" s="29">
        <f t="shared" si="3"/>
        <v>139</v>
      </c>
      <c r="G53" s="39"/>
      <c r="H53" s="39">
        <v>245</v>
      </c>
      <c r="I53" s="27" t="s">
        <v>207</v>
      </c>
      <c r="J53" s="27" t="s">
        <v>122</v>
      </c>
      <c r="K53" s="69" t="s">
        <v>270</v>
      </c>
      <c r="L53" s="206"/>
      <c r="M53" s="27" t="s">
        <v>124</v>
      </c>
      <c r="N53" s="50" t="s">
        <v>210</v>
      </c>
      <c r="O53" s="49">
        <v>16</v>
      </c>
      <c r="P53" s="50" t="s">
        <v>35</v>
      </c>
      <c r="Q53" s="27" t="s">
        <v>271</v>
      </c>
      <c r="R53" s="26"/>
      <c r="S53" s="14">
        <f t="shared" si="2"/>
        <v>0</v>
      </c>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15"/>
      <c r="ET53" s="15"/>
      <c r="EU53" s="15"/>
      <c r="EV53" s="15"/>
      <c r="EW53" s="15"/>
      <c r="EX53" s="15"/>
      <c r="EY53" s="15"/>
      <c r="EZ53" s="15"/>
      <c r="FA53" s="15"/>
      <c r="FB53" s="15"/>
      <c r="FC53" s="15"/>
      <c r="FD53" s="15"/>
      <c r="FE53" s="15"/>
      <c r="FF53" s="15"/>
      <c r="FG53" s="15"/>
      <c r="FH53" s="15"/>
      <c r="FI53" s="15"/>
      <c r="FJ53" s="15"/>
      <c r="FK53" s="15"/>
      <c r="FL53" s="15"/>
      <c r="FM53" s="15"/>
      <c r="FN53" s="15"/>
      <c r="FO53" s="15"/>
      <c r="FP53" s="15"/>
      <c r="FQ53" s="15"/>
      <c r="FR53" s="15"/>
      <c r="FS53" s="15"/>
      <c r="FT53" s="15"/>
      <c r="FU53" s="15"/>
      <c r="FV53" s="15"/>
      <c r="FW53" s="15"/>
      <c r="FX53" s="15"/>
      <c r="FY53" s="15"/>
      <c r="FZ53" s="15"/>
      <c r="GA53" s="15"/>
      <c r="GB53" s="15"/>
      <c r="GC53" s="15"/>
      <c r="GD53" s="15"/>
      <c r="GE53" s="15"/>
      <c r="GF53" s="15"/>
      <c r="GG53" s="15"/>
      <c r="GH53" s="15"/>
      <c r="GI53" s="15"/>
      <c r="GJ53" s="15"/>
      <c r="GK53" s="15"/>
      <c r="GL53" s="15"/>
      <c r="GM53" s="15"/>
      <c r="GN53" s="15"/>
      <c r="GO53" s="15"/>
      <c r="GP53" s="15"/>
      <c r="GQ53" s="15"/>
      <c r="GR53" s="15"/>
      <c r="GS53" s="15"/>
      <c r="GT53" s="15"/>
      <c r="GU53" s="15"/>
      <c r="GV53" s="15"/>
      <c r="GW53" s="15"/>
      <c r="GX53" s="15"/>
      <c r="GY53" s="15"/>
      <c r="GZ53" s="15"/>
      <c r="HA53" s="15"/>
      <c r="HB53" s="15"/>
      <c r="HC53" s="15"/>
      <c r="HD53" s="15"/>
      <c r="HE53" s="15"/>
      <c r="HF53" s="15"/>
      <c r="HG53" s="15"/>
      <c r="HH53" s="15"/>
      <c r="HI53" s="15"/>
      <c r="HJ53" s="15"/>
      <c r="HK53" s="15"/>
      <c r="HL53" s="15"/>
      <c r="HM53" s="15"/>
      <c r="HN53" s="15"/>
      <c r="HO53" s="15"/>
      <c r="HP53" s="15"/>
      <c r="HQ53" s="15"/>
      <c r="HR53" s="15"/>
      <c r="HS53" s="15"/>
      <c r="HT53" s="15"/>
      <c r="HU53" s="15"/>
      <c r="HV53" s="15"/>
      <c r="HW53" s="15"/>
      <c r="HX53" s="15"/>
      <c r="HY53" s="15"/>
      <c r="HZ53" s="15"/>
      <c r="IA53" s="15"/>
      <c r="IB53" s="15"/>
      <c r="IC53" s="15"/>
      <c r="ID53" s="15"/>
      <c r="IE53" s="15"/>
      <c r="IF53" s="15"/>
      <c r="IG53" s="15"/>
      <c r="IH53" s="15"/>
      <c r="II53" s="15"/>
      <c r="IJ53" s="15"/>
      <c r="IK53" s="15"/>
      <c r="IL53" s="15"/>
      <c r="IM53" s="15"/>
      <c r="IN53" s="15"/>
      <c r="IO53" s="15"/>
      <c r="IP53" s="15"/>
      <c r="IQ53" s="15"/>
      <c r="IR53" s="15"/>
      <c r="IS53" s="15"/>
      <c r="IT53" s="15"/>
      <c r="IU53" s="15"/>
      <c r="IV53" s="15"/>
    </row>
    <row r="54" spans="1:256" ht="126" customHeight="1">
      <c r="A54" s="72"/>
      <c r="B54" s="38" t="s">
        <v>272</v>
      </c>
      <c r="C54" s="27" t="s">
        <v>273</v>
      </c>
      <c r="D54" s="73" t="s">
        <v>274</v>
      </c>
      <c r="E54" s="57">
        <v>139</v>
      </c>
      <c r="F54" s="29">
        <f t="shared" si="3"/>
        <v>139</v>
      </c>
      <c r="G54" s="39"/>
      <c r="H54" s="39">
        <v>245</v>
      </c>
      <c r="I54" s="27" t="s">
        <v>207</v>
      </c>
      <c r="J54" s="27" t="s">
        <v>122</v>
      </c>
      <c r="K54" s="58" t="s">
        <v>275</v>
      </c>
      <c r="L54" s="206"/>
      <c r="M54" s="27" t="s">
        <v>124</v>
      </c>
      <c r="N54" s="50" t="s">
        <v>210</v>
      </c>
      <c r="O54" s="49">
        <v>16</v>
      </c>
      <c r="P54" s="50" t="s">
        <v>35</v>
      </c>
      <c r="Q54" s="50" t="s">
        <v>276</v>
      </c>
      <c r="R54" s="26"/>
      <c r="S54" s="14">
        <f t="shared" si="2"/>
        <v>0</v>
      </c>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15"/>
      <c r="ET54" s="15"/>
      <c r="EU54" s="15"/>
      <c r="EV54" s="15"/>
      <c r="EW54" s="15"/>
      <c r="EX54" s="15"/>
      <c r="EY54" s="15"/>
      <c r="EZ54" s="15"/>
      <c r="FA54" s="15"/>
      <c r="FB54" s="15"/>
      <c r="FC54" s="15"/>
      <c r="FD54" s="15"/>
      <c r="FE54" s="15"/>
      <c r="FF54" s="15"/>
      <c r="FG54" s="15"/>
      <c r="FH54" s="15"/>
      <c r="FI54" s="15"/>
      <c r="FJ54" s="15"/>
      <c r="FK54" s="15"/>
      <c r="FL54" s="15"/>
      <c r="FM54" s="15"/>
      <c r="FN54" s="15"/>
      <c r="FO54" s="15"/>
      <c r="FP54" s="15"/>
      <c r="FQ54" s="15"/>
      <c r="FR54" s="15"/>
      <c r="FS54" s="15"/>
      <c r="FT54" s="15"/>
      <c r="FU54" s="15"/>
      <c r="FV54" s="15"/>
      <c r="FW54" s="15"/>
      <c r="FX54" s="15"/>
      <c r="FY54" s="15"/>
      <c r="FZ54" s="15"/>
      <c r="GA54" s="15"/>
      <c r="GB54" s="15"/>
      <c r="GC54" s="15"/>
      <c r="GD54" s="15"/>
      <c r="GE54" s="15"/>
      <c r="GF54" s="15"/>
      <c r="GG54" s="15"/>
      <c r="GH54" s="15"/>
      <c r="GI54" s="15"/>
      <c r="GJ54" s="15"/>
      <c r="GK54" s="15"/>
      <c r="GL54" s="15"/>
      <c r="GM54" s="15"/>
      <c r="GN54" s="15"/>
      <c r="GO54" s="15"/>
      <c r="GP54" s="15"/>
      <c r="GQ54" s="15"/>
      <c r="GR54" s="15"/>
      <c r="GS54" s="15"/>
      <c r="GT54" s="15"/>
      <c r="GU54" s="15"/>
      <c r="GV54" s="15"/>
      <c r="GW54" s="15"/>
      <c r="GX54" s="15"/>
      <c r="GY54" s="15"/>
      <c r="GZ54" s="15"/>
      <c r="HA54" s="15"/>
      <c r="HB54" s="15"/>
      <c r="HC54" s="15"/>
      <c r="HD54" s="15"/>
      <c r="HE54" s="15"/>
      <c r="HF54" s="15"/>
      <c r="HG54" s="15"/>
      <c r="HH54" s="15"/>
      <c r="HI54" s="15"/>
      <c r="HJ54" s="15"/>
      <c r="HK54" s="15"/>
      <c r="HL54" s="15"/>
      <c r="HM54" s="15"/>
      <c r="HN54" s="15"/>
      <c r="HO54" s="15"/>
      <c r="HP54" s="15"/>
      <c r="HQ54" s="15"/>
      <c r="HR54" s="15"/>
      <c r="HS54" s="15"/>
      <c r="HT54" s="15"/>
      <c r="HU54" s="15"/>
      <c r="HV54" s="15"/>
      <c r="HW54" s="15"/>
      <c r="HX54" s="15"/>
      <c r="HY54" s="15"/>
      <c r="HZ54" s="15"/>
      <c r="IA54" s="15"/>
      <c r="IB54" s="15"/>
      <c r="IC54" s="15"/>
      <c r="ID54" s="15"/>
      <c r="IE54" s="15"/>
      <c r="IF54" s="15"/>
      <c r="IG54" s="15"/>
      <c r="IH54" s="15"/>
      <c r="II54" s="15"/>
      <c r="IJ54" s="15"/>
      <c r="IK54" s="15"/>
      <c r="IL54" s="15"/>
      <c r="IM54" s="15"/>
      <c r="IN54" s="15"/>
      <c r="IO54" s="15"/>
      <c r="IP54" s="15"/>
      <c r="IQ54" s="15"/>
      <c r="IR54" s="15"/>
      <c r="IS54" s="15"/>
      <c r="IT54" s="15"/>
      <c r="IU54" s="15"/>
      <c r="IV54" s="15"/>
    </row>
    <row r="55" spans="1:256" ht="135.75" customHeight="1">
      <c r="A55" s="74"/>
      <c r="B55" s="38" t="s">
        <v>277</v>
      </c>
      <c r="C55" s="27" t="s">
        <v>278</v>
      </c>
      <c r="D55" s="27" t="s">
        <v>279</v>
      </c>
      <c r="E55" s="57">
        <v>139</v>
      </c>
      <c r="F55" s="29">
        <f t="shared" si="3"/>
        <v>139</v>
      </c>
      <c r="G55" s="39"/>
      <c r="H55" s="39">
        <v>245</v>
      </c>
      <c r="I55" s="27" t="s">
        <v>207</v>
      </c>
      <c r="J55" s="27" t="s">
        <v>122</v>
      </c>
      <c r="K55" s="58" t="s">
        <v>280</v>
      </c>
      <c r="L55" s="206"/>
      <c r="M55" s="27" t="s">
        <v>124</v>
      </c>
      <c r="N55" s="50" t="s">
        <v>210</v>
      </c>
      <c r="O55" s="49">
        <v>16</v>
      </c>
      <c r="P55" s="50" t="s">
        <v>35</v>
      </c>
      <c r="Q55" s="50" t="s">
        <v>281</v>
      </c>
      <c r="R55" s="26"/>
      <c r="S55" s="14">
        <f t="shared" si="2"/>
        <v>0</v>
      </c>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15"/>
      <c r="ET55" s="15"/>
      <c r="EU55" s="15"/>
      <c r="EV55" s="15"/>
      <c r="EW55" s="15"/>
      <c r="EX55" s="15"/>
      <c r="EY55" s="15"/>
      <c r="EZ55" s="15"/>
      <c r="FA55" s="15"/>
      <c r="FB55" s="15"/>
      <c r="FC55" s="15"/>
      <c r="FD55" s="15"/>
      <c r="FE55" s="15"/>
      <c r="FF55" s="15"/>
      <c r="FG55" s="15"/>
      <c r="FH55" s="15"/>
      <c r="FI55" s="15"/>
      <c r="FJ55" s="15"/>
      <c r="FK55" s="15"/>
      <c r="FL55" s="15"/>
      <c r="FM55" s="15"/>
      <c r="FN55" s="15"/>
      <c r="FO55" s="15"/>
      <c r="FP55" s="15"/>
      <c r="FQ55" s="15"/>
      <c r="FR55" s="15"/>
      <c r="FS55" s="15"/>
      <c r="FT55" s="15"/>
      <c r="FU55" s="15"/>
      <c r="FV55" s="15"/>
      <c r="FW55" s="15"/>
      <c r="FX55" s="15"/>
      <c r="FY55" s="15"/>
      <c r="FZ55" s="15"/>
      <c r="GA55" s="15"/>
      <c r="GB55" s="15"/>
      <c r="GC55" s="15"/>
      <c r="GD55" s="15"/>
      <c r="GE55" s="15"/>
      <c r="GF55" s="15"/>
      <c r="GG55" s="15"/>
      <c r="GH55" s="15"/>
      <c r="GI55" s="15"/>
      <c r="GJ55" s="15"/>
      <c r="GK55" s="15"/>
      <c r="GL55" s="15"/>
      <c r="GM55" s="15"/>
      <c r="GN55" s="15"/>
      <c r="GO55" s="15"/>
      <c r="GP55" s="15"/>
      <c r="GQ55" s="15"/>
      <c r="GR55" s="15"/>
      <c r="GS55" s="15"/>
      <c r="GT55" s="15"/>
      <c r="GU55" s="15"/>
      <c r="GV55" s="15"/>
      <c r="GW55" s="15"/>
      <c r="GX55" s="15"/>
      <c r="GY55" s="15"/>
      <c r="GZ55" s="15"/>
      <c r="HA55" s="15"/>
      <c r="HB55" s="15"/>
      <c r="HC55" s="15"/>
      <c r="HD55" s="15"/>
      <c r="HE55" s="15"/>
      <c r="HF55" s="15"/>
      <c r="HG55" s="15"/>
      <c r="HH55" s="15"/>
      <c r="HI55" s="15"/>
      <c r="HJ55" s="15"/>
      <c r="HK55" s="15"/>
      <c r="HL55" s="15"/>
      <c r="HM55" s="15"/>
      <c r="HN55" s="15"/>
      <c r="HO55" s="15"/>
      <c r="HP55" s="15"/>
      <c r="HQ55" s="15"/>
      <c r="HR55" s="15"/>
      <c r="HS55" s="15"/>
      <c r="HT55" s="15"/>
      <c r="HU55" s="15"/>
      <c r="HV55" s="15"/>
      <c r="HW55" s="15"/>
      <c r="HX55" s="15"/>
      <c r="HY55" s="15"/>
      <c r="HZ55" s="15"/>
      <c r="IA55" s="15"/>
      <c r="IB55" s="15"/>
      <c r="IC55" s="15"/>
      <c r="ID55" s="15"/>
      <c r="IE55" s="15"/>
      <c r="IF55" s="15"/>
      <c r="IG55" s="15"/>
      <c r="IH55" s="15"/>
      <c r="II55" s="15"/>
      <c r="IJ55" s="15"/>
      <c r="IK55" s="15"/>
      <c r="IL55" s="15"/>
      <c r="IM55" s="15"/>
      <c r="IN55" s="15"/>
      <c r="IO55" s="15"/>
      <c r="IP55" s="15"/>
      <c r="IQ55" s="15"/>
      <c r="IR55" s="15"/>
      <c r="IS55" s="15"/>
      <c r="IT55" s="15"/>
      <c r="IU55" s="15"/>
      <c r="IV55" s="15"/>
    </row>
    <row r="56" spans="1:256" ht="123.75" customHeight="1">
      <c r="A56" s="75"/>
      <c r="B56" s="38" t="s">
        <v>282</v>
      </c>
      <c r="C56" s="27" t="s">
        <v>283</v>
      </c>
      <c r="D56" s="27" t="s">
        <v>284</v>
      </c>
      <c r="E56" s="57">
        <v>139</v>
      </c>
      <c r="F56" s="29">
        <f t="shared" si="3"/>
        <v>139</v>
      </c>
      <c r="G56" s="39"/>
      <c r="H56" s="39">
        <v>245</v>
      </c>
      <c r="I56" s="27" t="s">
        <v>207</v>
      </c>
      <c r="J56" s="27" t="s">
        <v>122</v>
      </c>
      <c r="K56" s="58" t="s">
        <v>285</v>
      </c>
      <c r="L56" s="207"/>
      <c r="M56" s="27" t="s">
        <v>124</v>
      </c>
      <c r="N56" s="50" t="s">
        <v>210</v>
      </c>
      <c r="O56" s="49">
        <v>16</v>
      </c>
      <c r="P56" s="50" t="s">
        <v>35</v>
      </c>
      <c r="Q56" s="50" t="s">
        <v>286</v>
      </c>
      <c r="R56" s="26"/>
      <c r="S56" s="14">
        <f t="shared" si="2"/>
        <v>0</v>
      </c>
      <c r="T56" s="15"/>
      <c r="U56" s="15"/>
      <c r="V56" s="15"/>
      <c r="W56" s="15"/>
      <c r="X56" s="15"/>
      <c r="Y56" s="15"/>
      <c r="Z56" s="15"/>
      <c r="AA56" s="15"/>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15"/>
      <c r="ET56" s="15"/>
      <c r="EU56" s="15"/>
      <c r="EV56" s="15"/>
      <c r="EW56" s="15"/>
      <c r="EX56" s="15"/>
      <c r="EY56" s="15"/>
      <c r="EZ56" s="15"/>
      <c r="FA56" s="15"/>
      <c r="FB56" s="15"/>
      <c r="FC56" s="15"/>
      <c r="FD56" s="15"/>
      <c r="FE56" s="15"/>
      <c r="FF56" s="15"/>
      <c r="FG56" s="15"/>
      <c r="FH56" s="15"/>
      <c r="FI56" s="15"/>
      <c r="FJ56" s="15"/>
      <c r="FK56" s="15"/>
      <c r="FL56" s="15"/>
      <c r="FM56" s="15"/>
      <c r="FN56" s="15"/>
      <c r="FO56" s="15"/>
      <c r="FP56" s="15"/>
      <c r="FQ56" s="15"/>
      <c r="FR56" s="15"/>
      <c r="FS56" s="15"/>
      <c r="FT56" s="15"/>
      <c r="FU56" s="15"/>
      <c r="FV56" s="15"/>
      <c r="FW56" s="15"/>
      <c r="FX56" s="15"/>
      <c r="FY56" s="15"/>
      <c r="FZ56" s="15"/>
      <c r="GA56" s="15"/>
      <c r="GB56" s="15"/>
      <c r="GC56" s="15"/>
      <c r="GD56" s="15"/>
      <c r="GE56" s="15"/>
      <c r="GF56" s="15"/>
      <c r="GG56" s="15"/>
      <c r="GH56" s="15"/>
      <c r="GI56" s="15"/>
      <c r="GJ56" s="15"/>
      <c r="GK56" s="15"/>
      <c r="GL56" s="15"/>
      <c r="GM56" s="15"/>
      <c r="GN56" s="15"/>
      <c r="GO56" s="15"/>
      <c r="GP56" s="15"/>
      <c r="GQ56" s="15"/>
      <c r="GR56" s="15"/>
      <c r="GS56" s="15"/>
      <c r="GT56" s="15"/>
      <c r="GU56" s="15"/>
      <c r="GV56" s="15"/>
      <c r="GW56" s="15"/>
      <c r="GX56" s="15"/>
      <c r="GY56" s="15"/>
      <c r="GZ56" s="15"/>
      <c r="HA56" s="15"/>
      <c r="HB56" s="15"/>
      <c r="HC56" s="15"/>
      <c r="HD56" s="15"/>
      <c r="HE56" s="15"/>
      <c r="HF56" s="15"/>
      <c r="HG56" s="15"/>
      <c r="HH56" s="15"/>
      <c r="HI56" s="15"/>
      <c r="HJ56" s="15"/>
      <c r="HK56" s="15"/>
      <c r="HL56" s="15"/>
      <c r="HM56" s="15"/>
      <c r="HN56" s="15"/>
      <c r="HO56" s="15"/>
      <c r="HP56" s="15"/>
      <c r="HQ56" s="15"/>
      <c r="HR56" s="15"/>
      <c r="HS56" s="15"/>
      <c r="HT56" s="15"/>
      <c r="HU56" s="15"/>
      <c r="HV56" s="15"/>
      <c r="HW56" s="15"/>
      <c r="HX56" s="15"/>
      <c r="HY56" s="15"/>
      <c r="HZ56" s="15"/>
      <c r="IA56" s="15"/>
      <c r="IB56" s="15"/>
      <c r="IC56" s="15"/>
      <c r="ID56" s="15"/>
      <c r="IE56" s="15"/>
      <c r="IF56" s="15"/>
      <c r="IG56" s="15"/>
      <c r="IH56" s="15"/>
      <c r="II56" s="15"/>
      <c r="IJ56" s="15"/>
      <c r="IK56" s="15"/>
      <c r="IL56" s="15"/>
      <c r="IM56" s="15"/>
      <c r="IN56" s="15"/>
      <c r="IO56" s="15"/>
      <c r="IP56" s="15"/>
      <c r="IQ56" s="15"/>
      <c r="IR56" s="15"/>
      <c r="IS56" s="15"/>
      <c r="IT56" s="15"/>
      <c r="IU56" s="15"/>
      <c r="IV56" s="15"/>
    </row>
    <row r="57" spans="1:256" ht="123.75" customHeight="1">
      <c r="A57" s="76"/>
      <c r="B57" s="24" t="s">
        <v>287</v>
      </c>
      <c r="C57" s="27" t="s">
        <v>288</v>
      </c>
      <c r="D57" s="27" t="s">
        <v>974</v>
      </c>
      <c r="E57" s="57">
        <v>139</v>
      </c>
      <c r="F57" s="29">
        <f t="shared" si="3"/>
        <v>139</v>
      </c>
      <c r="G57" s="39"/>
      <c r="H57" s="39">
        <v>245</v>
      </c>
      <c r="I57" s="27" t="s">
        <v>207</v>
      </c>
      <c r="J57" s="27" t="s">
        <v>122</v>
      </c>
      <c r="K57" s="77" t="s">
        <v>289</v>
      </c>
      <c r="L57" s="78"/>
      <c r="M57" s="27" t="s">
        <v>124</v>
      </c>
      <c r="N57" s="50"/>
      <c r="O57" s="49">
        <v>16</v>
      </c>
      <c r="P57" s="50" t="s">
        <v>35</v>
      </c>
      <c r="Q57" s="50" t="s">
        <v>290</v>
      </c>
      <c r="R57" s="26"/>
      <c r="S57" s="14">
        <f t="shared" si="2"/>
        <v>0</v>
      </c>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15"/>
      <c r="ET57" s="15"/>
      <c r="EU57" s="15"/>
      <c r="EV57" s="15"/>
      <c r="EW57" s="15"/>
      <c r="EX57" s="15"/>
      <c r="EY57" s="15"/>
      <c r="EZ57" s="15"/>
      <c r="FA57" s="15"/>
      <c r="FB57" s="15"/>
      <c r="FC57" s="15"/>
      <c r="FD57" s="15"/>
      <c r="FE57" s="15"/>
      <c r="FF57" s="15"/>
      <c r="FG57" s="15"/>
      <c r="FH57" s="15"/>
      <c r="FI57" s="15"/>
      <c r="FJ57" s="15"/>
      <c r="FK57" s="15"/>
      <c r="FL57" s="15"/>
      <c r="FM57" s="15"/>
      <c r="FN57" s="15"/>
      <c r="FO57" s="15"/>
      <c r="FP57" s="15"/>
      <c r="FQ57" s="15"/>
      <c r="FR57" s="15"/>
      <c r="FS57" s="15"/>
      <c r="FT57" s="15"/>
      <c r="FU57" s="15"/>
      <c r="FV57" s="15"/>
      <c r="FW57" s="15"/>
      <c r="FX57" s="15"/>
      <c r="FY57" s="15"/>
      <c r="FZ57" s="15"/>
      <c r="GA57" s="15"/>
      <c r="GB57" s="15"/>
      <c r="GC57" s="15"/>
      <c r="GD57" s="15"/>
      <c r="GE57" s="15"/>
      <c r="GF57" s="15"/>
      <c r="GG57" s="15"/>
      <c r="GH57" s="15"/>
      <c r="GI57" s="15"/>
      <c r="GJ57" s="15"/>
      <c r="GK57" s="15"/>
      <c r="GL57" s="15"/>
      <c r="GM57" s="15"/>
      <c r="GN57" s="15"/>
      <c r="GO57" s="15"/>
      <c r="GP57" s="15"/>
      <c r="GQ57" s="15"/>
      <c r="GR57" s="15"/>
      <c r="GS57" s="15"/>
      <c r="GT57" s="15"/>
      <c r="GU57" s="15"/>
      <c r="GV57" s="15"/>
      <c r="GW57" s="15"/>
      <c r="GX57" s="15"/>
      <c r="GY57" s="15"/>
      <c r="GZ57" s="15"/>
      <c r="HA57" s="15"/>
      <c r="HB57" s="15"/>
      <c r="HC57" s="15"/>
      <c r="HD57" s="15"/>
      <c r="HE57" s="15"/>
      <c r="HF57" s="15"/>
      <c r="HG57" s="15"/>
      <c r="HH57" s="15"/>
      <c r="HI57" s="15"/>
      <c r="HJ57" s="15"/>
      <c r="HK57" s="15"/>
      <c r="HL57" s="15"/>
      <c r="HM57" s="15"/>
      <c r="HN57" s="15"/>
      <c r="HO57" s="15"/>
      <c r="HP57" s="15"/>
      <c r="HQ57" s="15"/>
      <c r="HR57" s="15"/>
      <c r="HS57" s="15"/>
      <c r="HT57" s="15"/>
      <c r="HU57" s="15"/>
      <c r="HV57" s="15"/>
      <c r="HW57" s="15"/>
      <c r="HX57" s="15"/>
      <c r="HY57" s="15"/>
      <c r="HZ57" s="15"/>
      <c r="IA57" s="15"/>
      <c r="IB57" s="15"/>
      <c r="IC57" s="15"/>
      <c r="ID57" s="15"/>
      <c r="IE57" s="15"/>
      <c r="IF57" s="15"/>
      <c r="IG57" s="15"/>
      <c r="IH57" s="15"/>
      <c r="II57" s="15"/>
      <c r="IJ57" s="15"/>
      <c r="IK57" s="15"/>
      <c r="IL57" s="15"/>
      <c r="IM57" s="15"/>
      <c r="IN57" s="15"/>
      <c r="IO57" s="15"/>
      <c r="IP57" s="15"/>
      <c r="IQ57" s="15"/>
      <c r="IR57" s="15"/>
      <c r="IS57" s="15"/>
      <c r="IT57" s="15"/>
      <c r="IU57" s="15"/>
      <c r="IV57" s="15"/>
    </row>
    <row r="58" spans="1:256" ht="123.75" customHeight="1">
      <c r="A58" s="76"/>
      <c r="B58" s="24" t="s">
        <v>291</v>
      </c>
      <c r="C58" s="27" t="s">
        <v>292</v>
      </c>
      <c r="D58" s="27" t="s">
        <v>975</v>
      </c>
      <c r="E58" s="57">
        <v>139</v>
      </c>
      <c r="F58" s="29">
        <f t="shared" si="3"/>
        <v>139</v>
      </c>
      <c r="G58" s="39"/>
      <c r="H58" s="39">
        <v>245</v>
      </c>
      <c r="I58" s="27" t="s">
        <v>207</v>
      </c>
      <c r="J58" s="27" t="s">
        <v>122</v>
      </c>
      <c r="K58" s="79" t="s">
        <v>293</v>
      </c>
      <c r="L58" s="78"/>
      <c r="M58" s="27" t="s">
        <v>124</v>
      </c>
      <c r="N58" s="50"/>
      <c r="O58" s="49">
        <v>16</v>
      </c>
      <c r="P58" s="50" t="s">
        <v>35</v>
      </c>
      <c r="Q58" s="50" t="s">
        <v>294</v>
      </c>
      <c r="R58" s="26"/>
      <c r="S58" s="14">
        <f t="shared" si="2"/>
        <v>0</v>
      </c>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15"/>
      <c r="ET58" s="15"/>
      <c r="EU58" s="15"/>
      <c r="EV58" s="15"/>
      <c r="EW58" s="15"/>
      <c r="EX58" s="15"/>
      <c r="EY58" s="15"/>
      <c r="EZ58" s="15"/>
      <c r="FA58" s="15"/>
      <c r="FB58" s="15"/>
      <c r="FC58" s="15"/>
      <c r="FD58" s="15"/>
      <c r="FE58" s="15"/>
      <c r="FF58" s="15"/>
      <c r="FG58" s="15"/>
      <c r="FH58" s="15"/>
      <c r="FI58" s="15"/>
      <c r="FJ58" s="15"/>
      <c r="FK58" s="15"/>
      <c r="FL58" s="15"/>
      <c r="FM58" s="15"/>
      <c r="FN58" s="15"/>
      <c r="FO58" s="15"/>
      <c r="FP58" s="15"/>
      <c r="FQ58" s="15"/>
      <c r="FR58" s="15"/>
      <c r="FS58" s="15"/>
      <c r="FT58" s="15"/>
      <c r="FU58" s="15"/>
      <c r="FV58" s="15"/>
      <c r="FW58" s="15"/>
      <c r="FX58" s="15"/>
      <c r="FY58" s="15"/>
      <c r="FZ58" s="15"/>
      <c r="GA58" s="15"/>
      <c r="GB58" s="15"/>
      <c r="GC58" s="15"/>
      <c r="GD58" s="15"/>
      <c r="GE58" s="15"/>
      <c r="GF58" s="15"/>
      <c r="GG58" s="15"/>
      <c r="GH58" s="15"/>
      <c r="GI58" s="15"/>
      <c r="GJ58" s="15"/>
      <c r="GK58" s="15"/>
      <c r="GL58" s="15"/>
      <c r="GM58" s="15"/>
      <c r="GN58" s="15"/>
      <c r="GO58" s="15"/>
      <c r="GP58" s="15"/>
      <c r="GQ58" s="15"/>
      <c r="GR58" s="15"/>
      <c r="GS58" s="15"/>
      <c r="GT58" s="15"/>
      <c r="GU58" s="15"/>
      <c r="GV58" s="15"/>
      <c r="GW58" s="15"/>
      <c r="GX58" s="15"/>
      <c r="GY58" s="15"/>
      <c r="GZ58" s="15"/>
      <c r="HA58" s="15"/>
      <c r="HB58" s="15"/>
      <c r="HC58" s="15"/>
      <c r="HD58" s="15"/>
      <c r="HE58" s="15"/>
      <c r="HF58" s="15"/>
      <c r="HG58" s="15"/>
      <c r="HH58" s="15"/>
      <c r="HI58" s="15"/>
      <c r="HJ58" s="15"/>
      <c r="HK58" s="15"/>
      <c r="HL58" s="15"/>
      <c r="HM58" s="15"/>
      <c r="HN58" s="15"/>
      <c r="HO58" s="15"/>
      <c r="HP58" s="15"/>
      <c r="HQ58" s="15"/>
      <c r="HR58" s="15"/>
      <c r="HS58" s="15"/>
      <c r="HT58" s="15"/>
      <c r="HU58" s="15"/>
      <c r="HV58" s="15"/>
      <c r="HW58" s="15"/>
      <c r="HX58" s="15"/>
      <c r="HY58" s="15"/>
      <c r="HZ58" s="15"/>
      <c r="IA58" s="15"/>
      <c r="IB58" s="15"/>
      <c r="IC58" s="15"/>
      <c r="ID58" s="15"/>
      <c r="IE58" s="15"/>
      <c r="IF58" s="15"/>
      <c r="IG58" s="15"/>
      <c r="IH58" s="15"/>
      <c r="II58" s="15"/>
      <c r="IJ58" s="15"/>
      <c r="IK58" s="15"/>
      <c r="IL58" s="15"/>
      <c r="IM58" s="15"/>
      <c r="IN58" s="15"/>
      <c r="IO58" s="15"/>
      <c r="IP58" s="15"/>
      <c r="IQ58" s="15"/>
      <c r="IR58" s="15"/>
      <c r="IS58" s="15"/>
      <c r="IT58" s="15"/>
      <c r="IU58" s="15"/>
      <c r="IV58" s="15"/>
    </row>
    <row r="59" spans="1:256" ht="26.25" customHeight="1">
      <c r="A59" s="186" t="s">
        <v>295</v>
      </c>
      <c r="B59" s="187"/>
      <c r="C59" s="187"/>
      <c r="D59" s="187"/>
      <c r="E59" s="187"/>
      <c r="F59" s="187"/>
      <c r="G59" s="187"/>
      <c r="H59" s="187"/>
      <c r="I59" s="187"/>
      <c r="J59" s="188"/>
      <c r="K59" s="63"/>
      <c r="L59" s="46"/>
      <c r="M59" s="170"/>
      <c r="N59" s="55"/>
      <c r="O59" s="55"/>
      <c r="P59" s="55"/>
      <c r="Q59" s="55"/>
      <c r="R59" s="55"/>
      <c r="S59" s="14">
        <f t="shared" si="2"/>
        <v>0</v>
      </c>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15"/>
      <c r="ET59" s="15"/>
      <c r="EU59" s="15"/>
      <c r="EV59" s="15"/>
      <c r="EW59" s="15"/>
      <c r="EX59" s="15"/>
      <c r="EY59" s="15"/>
      <c r="EZ59" s="15"/>
      <c r="FA59" s="15"/>
      <c r="FB59" s="15"/>
      <c r="FC59" s="15"/>
      <c r="FD59" s="15"/>
      <c r="FE59" s="15"/>
      <c r="FF59" s="15"/>
      <c r="FG59" s="15"/>
      <c r="FH59" s="15"/>
      <c r="FI59" s="15"/>
      <c r="FJ59" s="15"/>
      <c r="FK59" s="15"/>
      <c r="FL59" s="15"/>
      <c r="FM59" s="15"/>
      <c r="FN59" s="15"/>
      <c r="FO59" s="15"/>
      <c r="FP59" s="15"/>
      <c r="FQ59" s="15"/>
      <c r="FR59" s="15"/>
      <c r="FS59" s="15"/>
      <c r="FT59" s="15"/>
      <c r="FU59" s="15"/>
      <c r="FV59" s="15"/>
      <c r="FW59" s="15"/>
      <c r="FX59" s="15"/>
      <c r="FY59" s="15"/>
      <c r="FZ59" s="15"/>
      <c r="GA59" s="15"/>
      <c r="GB59" s="15"/>
      <c r="GC59" s="15"/>
      <c r="GD59" s="15"/>
      <c r="GE59" s="15"/>
      <c r="GF59" s="15"/>
      <c r="GG59" s="15"/>
      <c r="GH59" s="15"/>
      <c r="GI59" s="15"/>
      <c r="GJ59" s="15"/>
      <c r="GK59" s="15"/>
      <c r="GL59" s="15"/>
      <c r="GM59" s="15"/>
      <c r="GN59" s="15"/>
      <c r="GO59" s="15"/>
      <c r="GP59" s="15"/>
      <c r="GQ59" s="15"/>
      <c r="GR59" s="15"/>
      <c r="GS59" s="15"/>
      <c r="GT59" s="15"/>
      <c r="GU59" s="15"/>
      <c r="GV59" s="15"/>
      <c r="GW59" s="15"/>
      <c r="GX59" s="15"/>
      <c r="GY59" s="15"/>
      <c r="GZ59" s="15"/>
      <c r="HA59" s="15"/>
      <c r="HB59" s="15"/>
      <c r="HC59" s="15"/>
      <c r="HD59" s="15"/>
      <c r="HE59" s="15"/>
      <c r="HF59" s="15"/>
      <c r="HG59" s="15"/>
      <c r="HH59" s="15"/>
      <c r="HI59" s="15"/>
      <c r="HJ59" s="15"/>
      <c r="HK59" s="15"/>
      <c r="HL59" s="15"/>
      <c r="HM59" s="15"/>
      <c r="HN59" s="15"/>
      <c r="HO59" s="15"/>
      <c r="HP59" s="15"/>
      <c r="HQ59" s="15"/>
      <c r="HR59" s="15"/>
      <c r="HS59" s="15"/>
      <c r="HT59" s="15"/>
      <c r="HU59" s="15"/>
      <c r="HV59" s="15"/>
      <c r="HW59" s="15"/>
      <c r="HX59" s="15"/>
      <c r="HY59" s="15"/>
      <c r="HZ59" s="15"/>
      <c r="IA59" s="15"/>
      <c r="IB59" s="15"/>
      <c r="IC59" s="15"/>
      <c r="ID59" s="15"/>
      <c r="IE59" s="15"/>
      <c r="IF59" s="15"/>
      <c r="IG59" s="15"/>
      <c r="IH59" s="15"/>
      <c r="II59" s="15"/>
      <c r="IJ59" s="15"/>
      <c r="IK59" s="15"/>
      <c r="IL59" s="15"/>
      <c r="IM59" s="15"/>
      <c r="IN59" s="15"/>
      <c r="IO59" s="15"/>
      <c r="IP59" s="15"/>
      <c r="IQ59" s="15"/>
      <c r="IR59" s="15"/>
      <c r="IS59" s="15"/>
      <c r="IT59" s="15"/>
      <c r="IU59" s="15"/>
      <c r="IV59" s="15"/>
    </row>
    <row r="60" spans="1:256" ht="84" customHeight="1">
      <c r="A60" s="15"/>
      <c r="B60" s="24" t="s">
        <v>298</v>
      </c>
      <c r="C60" s="81">
        <v>14003</v>
      </c>
      <c r="D60" s="26" t="s">
        <v>224</v>
      </c>
      <c r="E60" s="82">
        <v>263</v>
      </c>
      <c r="F60" s="29">
        <f t="shared" ref="F60:F68" si="4">E60-E60*$F$1</f>
        <v>263</v>
      </c>
      <c r="G60" s="39"/>
      <c r="H60" s="39">
        <v>450</v>
      </c>
      <c r="I60" s="40" t="s">
        <v>207</v>
      </c>
      <c r="J60" s="40" t="s">
        <v>296</v>
      </c>
      <c r="K60" s="58" t="s">
        <v>260</v>
      </c>
      <c r="L60" s="80"/>
      <c r="M60" s="26" t="s">
        <v>124</v>
      </c>
      <c r="N60" s="40" t="s">
        <v>297</v>
      </c>
      <c r="O60" s="83">
        <v>14</v>
      </c>
      <c r="P60" s="40" t="s">
        <v>35</v>
      </c>
      <c r="Q60" s="40" t="s">
        <v>299</v>
      </c>
      <c r="R60" s="15"/>
      <c r="S60" s="14">
        <f t="shared" si="2"/>
        <v>0</v>
      </c>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15"/>
      <c r="ET60" s="15"/>
      <c r="EU60" s="15"/>
      <c r="EV60" s="15"/>
      <c r="EW60" s="15"/>
      <c r="EX60" s="15"/>
      <c r="EY60" s="15"/>
      <c r="EZ60" s="15"/>
      <c r="FA60" s="15"/>
      <c r="FB60" s="15"/>
      <c r="FC60" s="15"/>
      <c r="FD60" s="15"/>
      <c r="FE60" s="15"/>
      <c r="FF60" s="15"/>
      <c r="FG60" s="15"/>
      <c r="FH60" s="15"/>
      <c r="FI60" s="15"/>
      <c r="FJ60" s="15"/>
      <c r="FK60" s="15"/>
      <c r="FL60" s="15"/>
      <c r="FM60" s="15"/>
      <c r="FN60" s="15"/>
      <c r="FO60" s="15"/>
      <c r="FP60" s="15"/>
      <c r="FQ60" s="15"/>
      <c r="FR60" s="15"/>
      <c r="FS60" s="15"/>
      <c r="FT60" s="15"/>
      <c r="FU60" s="15"/>
      <c r="FV60" s="15"/>
      <c r="FW60" s="15"/>
      <c r="FX60" s="15"/>
      <c r="FY60" s="15"/>
      <c r="FZ60" s="15"/>
      <c r="GA60" s="15"/>
      <c r="GB60" s="15"/>
      <c r="GC60" s="15"/>
      <c r="GD60" s="15"/>
      <c r="GE60" s="15"/>
      <c r="GF60" s="15"/>
      <c r="GG60" s="15"/>
      <c r="GH60" s="15"/>
      <c r="GI60" s="15"/>
      <c r="GJ60" s="15"/>
      <c r="GK60" s="15"/>
      <c r="GL60" s="15"/>
      <c r="GM60" s="15"/>
      <c r="GN60" s="15"/>
      <c r="GO60" s="15"/>
      <c r="GP60" s="15"/>
      <c r="GQ60" s="15"/>
      <c r="GR60" s="15"/>
      <c r="GS60" s="15"/>
      <c r="GT60" s="15"/>
      <c r="GU60" s="15"/>
      <c r="GV60" s="15"/>
      <c r="GW60" s="15"/>
      <c r="GX60" s="15"/>
      <c r="GY60" s="15"/>
      <c r="GZ60" s="15"/>
      <c r="HA60" s="15"/>
      <c r="HB60" s="15"/>
      <c r="HC60" s="15"/>
      <c r="HD60" s="15"/>
      <c r="HE60" s="15"/>
      <c r="HF60" s="15"/>
      <c r="HG60" s="15"/>
      <c r="HH60" s="15"/>
      <c r="HI60" s="15"/>
      <c r="HJ60" s="15"/>
      <c r="HK60" s="15"/>
      <c r="HL60" s="15"/>
      <c r="HM60" s="15"/>
      <c r="HN60" s="15"/>
      <c r="HO60" s="15"/>
      <c r="HP60" s="15"/>
      <c r="HQ60" s="15"/>
      <c r="HR60" s="15"/>
      <c r="HS60" s="15"/>
      <c r="HT60" s="15"/>
      <c r="HU60" s="15"/>
      <c r="HV60" s="15"/>
      <c r="HW60" s="15"/>
      <c r="HX60" s="15"/>
      <c r="HY60" s="15"/>
      <c r="HZ60" s="15"/>
      <c r="IA60" s="15"/>
      <c r="IB60" s="15"/>
      <c r="IC60" s="15"/>
      <c r="ID60" s="15"/>
      <c r="IE60" s="15"/>
      <c r="IF60" s="15"/>
      <c r="IG60" s="15"/>
      <c r="IH60" s="15"/>
      <c r="II60" s="15"/>
      <c r="IJ60" s="15"/>
      <c r="IK60" s="15"/>
      <c r="IL60" s="15"/>
      <c r="IM60" s="15"/>
      <c r="IN60" s="15"/>
      <c r="IO60" s="15"/>
      <c r="IP60" s="15"/>
      <c r="IQ60" s="15"/>
      <c r="IR60" s="15"/>
      <c r="IS60" s="15"/>
      <c r="IT60" s="15"/>
      <c r="IU60" s="15"/>
      <c r="IV60" s="15"/>
    </row>
    <row r="61" spans="1:256" ht="84" customHeight="1">
      <c r="A61" s="15"/>
      <c r="B61" s="24" t="s">
        <v>300</v>
      </c>
      <c r="C61" s="81">
        <v>14016</v>
      </c>
      <c r="D61" s="26" t="s">
        <v>301</v>
      </c>
      <c r="E61" s="82">
        <v>263</v>
      </c>
      <c r="F61" s="29">
        <f t="shared" si="4"/>
        <v>263</v>
      </c>
      <c r="G61" s="39"/>
      <c r="H61" s="39">
        <v>450</v>
      </c>
      <c r="I61" s="40" t="s">
        <v>207</v>
      </c>
      <c r="J61" s="40" t="s">
        <v>296</v>
      </c>
      <c r="K61" s="58" t="s">
        <v>260</v>
      </c>
      <c r="L61" s="80"/>
      <c r="M61" s="26" t="s">
        <v>124</v>
      </c>
      <c r="N61" s="40" t="s">
        <v>297</v>
      </c>
      <c r="O61" s="83">
        <v>14</v>
      </c>
      <c r="P61" s="40" t="s">
        <v>35</v>
      </c>
      <c r="Q61" s="40" t="s">
        <v>302</v>
      </c>
      <c r="R61" s="15"/>
      <c r="S61" s="14">
        <f t="shared" si="2"/>
        <v>0</v>
      </c>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15"/>
      <c r="ET61" s="15"/>
      <c r="EU61" s="15"/>
      <c r="EV61" s="15"/>
      <c r="EW61" s="15"/>
      <c r="EX61" s="15"/>
      <c r="EY61" s="15"/>
      <c r="EZ61" s="15"/>
      <c r="FA61" s="15"/>
      <c r="FB61" s="15"/>
      <c r="FC61" s="15"/>
      <c r="FD61" s="15"/>
      <c r="FE61" s="15"/>
      <c r="FF61" s="15"/>
      <c r="FG61" s="15"/>
      <c r="FH61" s="15"/>
      <c r="FI61" s="15"/>
      <c r="FJ61" s="15"/>
      <c r="FK61" s="15"/>
      <c r="FL61" s="15"/>
      <c r="FM61" s="15"/>
      <c r="FN61" s="15"/>
      <c r="FO61" s="15"/>
      <c r="FP61" s="15"/>
      <c r="FQ61" s="15"/>
      <c r="FR61" s="15"/>
      <c r="FS61" s="15"/>
      <c r="FT61" s="15"/>
      <c r="FU61" s="15"/>
      <c r="FV61" s="15"/>
      <c r="FW61" s="15"/>
      <c r="FX61" s="15"/>
      <c r="FY61" s="15"/>
      <c r="FZ61" s="15"/>
      <c r="GA61" s="15"/>
      <c r="GB61" s="15"/>
      <c r="GC61" s="15"/>
      <c r="GD61" s="15"/>
      <c r="GE61" s="15"/>
      <c r="GF61" s="15"/>
      <c r="GG61" s="15"/>
      <c r="GH61" s="15"/>
      <c r="GI61" s="15"/>
      <c r="GJ61" s="15"/>
      <c r="GK61" s="15"/>
      <c r="GL61" s="15"/>
      <c r="GM61" s="15"/>
      <c r="GN61" s="15"/>
      <c r="GO61" s="15"/>
      <c r="GP61" s="15"/>
      <c r="GQ61" s="15"/>
      <c r="GR61" s="15"/>
      <c r="GS61" s="15"/>
      <c r="GT61" s="15"/>
      <c r="GU61" s="15"/>
      <c r="GV61" s="15"/>
      <c r="GW61" s="15"/>
      <c r="GX61" s="15"/>
      <c r="GY61" s="15"/>
      <c r="GZ61" s="15"/>
      <c r="HA61" s="15"/>
      <c r="HB61" s="15"/>
      <c r="HC61" s="15"/>
      <c r="HD61" s="15"/>
      <c r="HE61" s="15"/>
      <c r="HF61" s="15"/>
      <c r="HG61" s="15"/>
      <c r="HH61" s="15"/>
      <c r="HI61" s="15"/>
      <c r="HJ61" s="15"/>
      <c r="HK61" s="15"/>
      <c r="HL61" s="15"/>
      <c r="HM61" s="15"/>
      <c r="HN61" s="15"/>
      <c r="HO61" s="15"/>
      <c r="HP61" s="15"/>
      <c r="HQ61" s="15"/>
      <c r="HR61" s="15"/>
      <c r="HS61" s="15"/>
      <c r="HT61" s="15"/>
      <c r="HU61" s="15"/>
      <c r="HV61" s="15"/>
      <c r="HW61" s="15"/>
      <c r="HX61" s="15"/>
      <c r="HY61" s="15"/>
      <c r="HZ61" s="15"/>
      <c r="IA61" s="15"/>
      <c r="IB61" s="15"/>
      <c r="IC61" s="15"/>
      <c r="ID61" s="15"/>
      <c r="IE61" s="15"/>
      <c r="IF61" s="15"/>
      <c r="IG61" s="15"/>
      <c r="IH61" s="15"/>
      <c r="II61" s="15"/>
      <c r="IJ61" s="15"/>
      <c r="IK61" s="15"/>
      <c r="IL61" s="15"/>
      <c r="IM61" s="15"/>
      <c r="IN61" s="15"/>
      <c r="IO61" s="15"/>
      <c r="IP61" s="15"/>
      <c r="IQ61" s="15"/>
      <c r="IR61" s="15"/>
      <c r="IS61" s="15"/>
      <c r="IT61" s="15"/>
      <c r="IU61" s="15"/>
      <c r="IV61" s="15"/>
    </row>
    <row r="62" spans="1:256" ht="84" customHeight="1">
      <c r="A62" s="15"/>
      <c r="B62" s="38" t="s">
        <v>303</v>
      </c>
      <c r="C62" s="81">
        <v>14002</v>
      </c>
      <c r="D62" s="26" t="s">
        <v>304</v>
      </c>
      <c r="E62" s="82">
        <v>263</v>
      </c>
      <c r="F62" s="29">
        <f t="shared" si="4"/>
        <v>263</v>
      </c>
      <c r="G62" s="39"/>
      <c r="H62" s="39">
        <v>450</v>
      </c>
      <c r="I62" s="40" t="s">
        <v>207</v>
      </c>
      <c r="J62" s="40" t="s">
        <v>296</v>
      </c>
      <c r="K62" s="58" t="s">
        <v>260</v>
      </c>
      <c r="L62" s="80"/>
      <c r="M62" s="26" t="s">
        <v>124</v>
      </c>
      <c r="N62" s="40" t="s">
        <v>297</v>
      </c>
      <c r="O62" s="83">
        <v>14</v>
      </c>
      <c r="P62" s="40" t="s">
        <v>35</v>
      </c>
      <c r="Q62" s="40" t="s">
        <v>305</v>
      </c>
      <c r="R62" s="15"/>
      <c r="S62" s="14">
        <f t="shared" si="2"/>
        <v>0</v>
      </c>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15"/>
      <c r="ET62" s="15"/>
      <c r="EU62" s="15"/>
      <c r="EV62" s="15"/>
      <c r="EW62" s="15"/>
      <c r="EX62" s="15"/>
      <c r="EY62" s="15"/>
      <c r="EZ62" s="15"/>
      <c r="FA62" s="15"/>
      <c r="FB62" s="15"/>
      <c r="FC62" s="15"/>
      <c r="FD62" s="15"/>
      <c r="FE62" s="15"/>
      <c r="FF62" s="15"/>
      <c r="FG62" s="15"/>
      <c r="FH62" s="15"/>
      <c r="FI62" s="15"/>
      <c r="FJ62" s="15"/>
      <c r="FK62" s="15"/>
      <c r="FL62" s="15"/>
      <c r="FM62" s="15"/>
      <c r="FN62" s="15"/>
      <c r="FO62" s="15"/>
      <c r="FP62" s="15"/>
      <c r="FQ62" s="15"/>
      <c r="FR62" s="15"/>
      <c r="FS62" s="15"/>
      <c r="FT62" s="15"/>
      <c r="FU62" s="15"/>
      <c r="FV62" s="15"/>
      <c r="FW62" s="15"/>
      <c r="FX62" s="15"/>
      <c r="FY62" s="15"/>
      <c r="FZ62" s="15"/>
      <c r="GA62" s="15"/>
      <c r="GB62" s="15"/>
      <c r="GC62" s="15"/>
      <c r="GD62" s="15"/>
      <c r="GE62" s="15"/>
      <c r="GF62" s="15"/>
      <c r="GG62" s="15"/>
      <c r="GH62" s="15"/>
      <c r="GI62" s="15"/>
      <c r="GJ62" s="15"/>
      <c r="GK62" s="15"/>
      <c r="GL62" s="15"/>
      <c r="GM62" s="15"/>
      <c r="GN62" s="15"/>
      <c r="GO62" s="15"/>
      <c r="GP62" s="15"/>
      <c r="GQ62" s="15"/>
      <c r="GR62" s="15"/>
      <c r="GS62" s="15"/>
      <c r="GT62" s="15"/>
      <c r="GU62" s="15"/>
      <c r="GV62" s="15"/>
      <c r="GW62" s="15"/>
      <c r="GX62" s="15"/>
      <c r="GY62" s="15"/>
      <c r="GZ62" s="15"/>
      <c r="HA62" s="15"/>
      <c r="HB62" s="15"/>
      <c r="HC62" s="15"/>
      <c r="HD62" s="15"/>
      <c r="HE62" s="15"/>
      <c r="HF62" s="15"/>
      <c r="HG62" s="15"/>
      <c r="HH62" s="15"/>
      <c r="HI62" s="15"/>
      <c r="HJ62" s="15"/>
      <c r="HK62" s="15"/>
      <c r="HL62" s="15"/>
      <c r="HM62" s="15"/>
      <c r="HN62" s="15"/>
      <c r="HO62" s="15"/>
      <c r="HP62" s="15"/>
      <c r="HQ62" s="15"/>
      <c r="HR62" s="15"/>
      <c r="HS62" s="15"/>
      <c r="HT62" s="15"/>
      <c r="HU62" s="15"/>
      <c r="HV62" s="15"/>
      <c r="HW62" s="15"/>
      <c r="HX62" s="15"/>
      <c r="HY62" s="15"/>
      <c r="HZ62" s="15"/>
      <c r="IA62" s="15"/>
      <c r="IB62" s="15"/>
      <c r="IC62" s="15"/>
      <c r="ID62" s="15"/>
      <c r="IE62" s="15"/>
      <c r="IF62" s="15"/>
      <c r="IG62" s="15"/>
      <c r="IH62" s="15"/>
      <c r="II62" s="15"/>
      <c r="IJ62" s="15"/>
      <c r="IK62" s="15"/>
      <c r="IL62" s="15"/>
      <c r="IM62" s="15"/>
      <c r="IN62" s="15"/>
      <c r="IO62" s="15"/>
      <c r="IP62" s="15"/>
      <c r="IQ62" s="15"/>
      <c r="IR62" s="15"/>
      <c r="IS62" s="15"/>
      <c r="IT62" s="15"/>
      <c r="IU62" s="15"/>
      <c r="IV62" s="15"/>
    </row>
    <row r="63" spans="1:256" s="141" customFormat="1" ht="76.5" customHeight="1">
      <c r="B63" s="142"/>
      <c r="C63" s="143">
        <v>14014</v>
      </c>
      <c r="D63" s="144" t="s">
        <v>206</v>
      </c>
      <c r="E63" s="82">
        <v>263</v>
      </c>
      <c r="F63" s="29">
        <f t="shared" si="4"/>
        <v>263</v>
      </c>
      <c r="G63" s="39"/>
      <c r="H63" s="39">
        <v>450</v>
      </c>
      <c r="I63" s="145" t="s">
        <v>207</v>
      </c>
      <c r="J63" s="145" t="s">
        <v>296</v>
      </c>
      <c r="K63" s="146" t="s">
        <v>960</v>
      </c>
      <c r="L63" s="147"/>
      <c r="M63" s="145" t="s">
        <v>124</v>
      </c>
      <c r="N63" s="145" t="s">
        <v>297</v>
      </c>
      <c r="O63" s="148">
        <v>14</v>
      </c>
      <c r="P63" s="145" t="s">
        <v>35</v>
      </c>
      <c r="Q63" s="149" t="s">
        <v>961</v>
      </c>
      <c r="R63" s="150"/>
      <c r="S63" s="14">
        <f t="shared" si="2"/>
        <v>0</v>
      </c>
    </row>
    <row r="64" spans="1:256" ht="84" customHeight="1">
      <c r="A64" s="15"/>
      <c r="B64" s="24" t="s">
        <v>306</v>
      </c>
      <c r="C64" s="81">
        <v>14009</v>
      </c>
      <c r="D64" s="26" t="s">
        <v>254</v>
      </c>
      <c r="E64" s="82">
        <v>263</v>
      </c>
      <c r="F64" s="29">
        <f t="shared" si="4"/>
        <v>263</v>
      </c>
      <c r="G64" s="39"/>
      <c r="H64" s="39">
        <v>450</v>
      </c>
      <c r="I64" s="40" t="s">
        <v>207</v>
      </c>
      <c r="J64" s="40" t="s">
        <v>296</v>
      </c>
      <c r="K64" s="58" t="s">
        <v>307</v>
      </c>
      <c r="L64" s="80"/>
      <c r="M64" s="26" t="s">
        <v>124</v>
      </c>
      <c r="N64" s="26" t="s">
        <v>297</v>
      </c>
      <c r="O64" s="81">
        <v>14</v>
      </c>
      <c r="P64" s="26" t="s">
        <v>35</v>
      </c>
      <c r="Q64" s="40" t="s">
        <v>308</v>
      </c>
      <c r="R64" s="15"/>
      <c r="S64" s="14">
        <f t="shared" si="2"/>
        <v>0</v>
      </c>
      <c r="T64" s="15"/>
      <c r="U64" s="15"/>
      <c r="V64" s="15"/>
      <c r="W64" s="15"/>
      <c r="X64" s="15"/>
      <c r="Y64" s="15"/>
      <c r="Z64" s="15"/>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15"/>
      <c r="ET64" s="15"/>
      <c r="EU64" s="15"/>
      <c r="EV64" s="15"/>
      <c r="EW64" s="15"/>
      <c r="EX64" s="15"/>
      <c r="EY64" s="15"/>
      <c r="EZ64" s="15"/>
      <c r="FA64" s="15"/>
      <c r="FB64" s="15"/>
      <c r="FC64" s="15"/>
      <c r="FD64" s="15"/>
      <c r="FE64" s="15"/>
      <c r="FF64" s="15"/>
      <c r="FG64" s="15"/>
      <c r="FH64" s="15"/>
      <c r="FI64" s="15"/>
      <c r="FJ64" s="15"/>
      <c r="FK64" s="15"/>
      <c r="FL64" s="15"/>
      <c r="FM64" s="15"/>
      <c r="FN64" s="15"/>
      <c r="FO64" s="15"/>
      <c r="FP64" s="15"/>
      <c r="FQ64" s="15"/>
      <c r="FR64" s="15"/>
      <c r="FS64" s="15"/>
      <c r="FT64" s="15"/>
      <c r="FU64" s="15"/>
      <c r="FV64" s="15"/>
      <c r="FW64" s="15"/>
      <c r="FX64" s="15"/>
      <c r="FY64" s="15"/>
      <c r="FZ64" s="15"/>
      <c r="GA64" s="15"/>
      <c r="GB64" s="15"/>
      <c r="GC64" s="15"/>
      <c r="GD64" s="15"/>
      <c r="GE64" s="15"/>
      <c r="GF64" s="15"/>
      <c r="GG64" s="15"/>
      <c r="GH64" s="15"/>
      <c r="GI64" s="15"/>
      <c r="GJ64" s="15"/>
      <c r="GK64" s="15"/>
      <c r="GL64" s="15"/>
      <c r="GM64" s="15"/>
      <c r="GN64" s="15"/>
      <c r="GO64" s="15"/>
      <c r="GP64" s="15"/>
      <c r="GQ64" s="15"/>
      <c r="GR64" s="15"/>
      <c r="GS64" s="15"/>
      <c r="GT64" s="15"/>
      <c r="GU64" s="15"/>
      <c r="GV64" s="15"/>
      <c r="GW64" s="15"/>
      <c r="GX64" s="15"/>
      <c r="GY64" s="15"/>
      <c r="GZ64" s="15"/>
      <c r="HA64" s="15"/>
      <c r="HB64" s="15"/>
      <c r="HC64" s="15"/>
      <c r="HD64" s="15"/>
      <c r="HE64" s="15"/>
      <c r="HF64" s="15"/>
      <c r="HG64" s="15"/>
      <c r="HH64" s="15"/>
      <c r="HI64" s="15"/>
      <c r="HJ64" s="15"/>
      <c r="HK64" s="15"/>
      <c r="HL64" s="15"/>
      <c r="HM64" s="15"/>
      <c r="HN64" s="15"/>
      <c r="HO64" s="15"/>
      <c r="HP64" s="15"/>
      <c r="HQ64" s="15"/>
      <c r="HR64" s="15"/>
      <c r="HS64" s="15"/>
      <c r="HT64" s="15"/>
      <c r="HU64" s="15"/>
      <c r="HV64" s="15"/>
      <c r="HW64" s="15"/>
      <c r="HX64" s="15"/>
      <c r="HY64" s="15"/>
      <c r="HZ64" s="15"/>
      <c r="IA64" s="15"/>
      <c r="IB64" s="15"/>
      <c r="IC64" s="15"/>
      <c r="ID64" s="15"/>
      <c r="IE64" s="15"/>
      <c r="IF64" s="15"/>
      <c r="IG64" s="15"/>
      <c r="IH64" s="15"/>
      <c r="II64" s="15"/>
      <c r="IJ64" s="15"/>
      <c r="IK64" s="15"/>
      <c r="IL64" s="15"/>
      <c r="IM64" s="15"/>
      <c r="IN64" s="15"/>
      <c r="IO64" s="15"/>
      <c r="IP64" s="15"/>
      <c r="IQ64" s="15"/>
      <c r="IR64" s="15"/>
      <c r="IS64" s="15"/>
      <c r="IT64" s="15"/>
      <c r="IU64" s="15"/>
      <c r="IV64" s="15"/>
    </row>
    <row r="65" spans="1:256" ht="84" customHeight="1">
      <c r="A65" s="15"/>
      <c r="B65" s="38" t="s">
        <v>309</v>
      </c>
      <c r="C65" s="81">
        <v>14007</v>
      </c>
      <c r="D65" s="26" t="s">
        <v>310</v>
      </c>
      <c r="E65" s="82">
        <v>263</v>
      </c>
      <c r="F65" s="29">
        <f t="shared" si="4"/>
        <v>263</v>
      </c>
      <c r="G65" s="39"/>
      <c r="H65" s="39">
        <v>450</v>
      </c>
      <c r="I65" s="40" t="s">
        <v>207</v>
      </c>
      <c r="J65" s="40" t="s">
        <v>296</v>
      </c>
      <c r="K65" s="58" t="s">
        <v>311</v>
      </c>
      <c r="L65" s="80"/>
      <c r="M65" s="26" t="s">
        <v>124</v>
      </c>
      <c r="N65" s="26" t="s">
        <v>297</v>
      </c>
      <c r="O65" s="84">
        <v>14</v>
      </c>
      <c r="P65" s="26" t="s">
        <v>35</v>
      </c>
      <c r="Q65" s="40" t="s">
        <v>312</v>
      </c>
      <c r="R65" s="15"/>
      <c r="S65" s="14">
        <f t="shared" si="2"/>
        <v>0</v>
      </c>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15"/>
      <c r="ET65" s="15"/>
      <c r="EU65" s="15"/>
      <c r="EV65" s="15"/>
      <c r="EW65" s="15"/>
      <c r="EX65" s="15"/>
      <c r="EY65" s="15"/>
      <c r="EZ65" s="15"/>
      <c r="FA65" s="15"/>
      <c r="FB65" s="15"/>
      <c r="FC65" s="15"/>
      <c r="FD65" s="15"/>
      <c r="FE65" s="15"/>
      <c r="FF65" s="15"/>
      <c r="FG65" s="15"/>
      <c r="FH65" s="15"/>
      <c r="FI65" s="15"/>
      <c r="FJ65" s="15"/>
      <c r="FK65" s="15"/>
      <c r="FL65" s="15"/>
      <c r="FM65" s="15"/>
      <c r="FN65" s="15"/>
      <c r="FO65" s="15"/>
      <c r="FP65" s="15"/>
      <c r="FQ65" s="15"/>
      <c r="FR65" s="15"/>
      <c r="FS65" s="15"/>
      <c r="FT65" s="15"/>
      <c r="FU65" s="15"/>
      <c r="FV65" s="15"/>
      <c r="FW65" s="15"/>
      <c r="FX65" s="15"/>
      <c r="FY65" s="15"/>
      <c r="FZ65" s="15"/>
      <c r="GA65" s="15"/>
      <c r="GB65" s="15"/>
      <c r="GC65" s="15"/>
      <c r="GD65" s="15"/>
      <c r="GE65" s="15"/>
      <c r="GF65" s="15"/>
      <c r="GG65" s="15"/>
      <c r="GH65" s="15"/>
      <c r="GI65" s="15"/>
      <c r="GJ65" s="15"/>
      <c r="GK65" s="15"/>
      <c r="GL65" s="15"/>
      <c r="GM65" s="15"/>
      <c r="GN65" s="15"/>
      <c r="GO65" s="15"/>
      <c r="GP65" s="15"/>
      <c r="GQ65" s="15"/>
      <c r="GR65" s="15"/>
      <c r="GS65" s="15"/>
      <c r="GT65" s="15"/>
      <c r="GU65" s="15"/>
      <c r="GV65" s="15"/>
      <c r="GW65" s="15"/>
      <c r="GX65" s="15"/>
      <c r="GY65" s="15"/>
      <c r="GZ65" s="15"/>
      <c r="HA65" s="15"/>
      <c r="HB65" s="15"/>
      <c r="HC65" s="15"/>
      <c r="HD65" s="15"/>
      <c r="HE65" s="15"/>
      <c r="HF65" s="15"/>
      <c r="HG65" s="15"/>
      <c r="HH65" s="15"/>
      <c r="HI65" s="15"/>
      <c r="HJ65" s="15"/>
      <c r="HK65" s="15"/>
      <c r="HL65" s="15"/>
      <c r="HM65" s="15"/>
      <c r="HN65" s="15"/>
      <c r="HO65" s="15"/>
      <c r="HP65" s="15"/>
      <c r="HQ65" s="15"/>
      <c r="HR65" s="15"/>
      <c r="HS65" s="15"/>
      <c r="HT65" s="15"/>
      <c r="HU65" s="15"/>
      <c r="HV65" s="15"/>
      <c r="HW65" s="15"/>
      <c r="HX65" s="15"/>
      <c r="HY65" s="15"/>
      <c r="HZ65" s="15"/>
      <c r="IA65" s="15"/>
      <c r="IB65" s="15"/>
      <c r="IC65" s="15"/>
      <c r="ID65" s="15"/>
      <c r="IE65" s="15"/>
      <c r="IF65" s="15"/>
      <c r="IG65" s="15"/>
      <c r="IH65" s="15"/>
      <c r="II65" s="15"/>
      <c r="IJ65" s="15"/>
      <c r="IK65" s="15"/>
      <c r="IL65" s="15"/>
      <c r="IM65" s="15"/>
      <c r="IN65" s="15"/>
      <c r="IO65" s="15"/>
      <c r="IP65" s="15"/>
      <c r="IQ65" s="15"/>
      <c r="IR65" s="15"/>
      <c r="IS65" s="15"/>
      <c r="IT65" s="15"/>
      <c r="IU65" s="15"/>
      <c r="IV65" s="15"/>
    </row>
    <row r="66" spans="1:256" s="141" customFormat="1" ht="84" customHeight="1">
      <c r="B66" s="142"/>
      <c r="C66" s="143">
        <v>14015</v>
      </c>
      <c r="D66" s="144" t="s">
        <v>962</v>
      </c>
      <c r="E66" s="82">
        <v>263</v>
      </c>
      <c r="F66" s="29">
        <f t="shared" si="4"/>
        <v>263</v>
      </c>
      <c r="G66" s="39"/>
      <c r="H66" s="39">
        <v>450</v>
      </c>
      <c r="I66" s="149" t="s">
        <v>207</v>
      </c>
      <c r="J66" s="149" t="s">
        <v>296</v>
      </c>
      <c r="K66" s="146" t="s">
        <v>963</v>
      </c>
      <c r="L66" s="147"/>
      <c r="M66" s="151" t="s">
        <v>124</v>
      </c>
      <c r="N66" s="151" t="s">
        <v>297</v>
      </c>
      <c r="O66" s="152">
        <v>14</v>
      </c>
      <c r="P66" s="151" t="s">
        <v>35</v>
      </c>
      <c r="Q66" s="149" t="s">
        <v>964</v>
      </c>
      <c r="R66" s="150"/>
      <c r="S66" s="14">
        <f t="shared" si="2"/>
        <v>0</v>
      </c>
    </row>
    <row r="67" spans="1:256" s="141" customFormat="1" ht="84" customHeight="1">
      <c r="B67" s="142"/>
      <c r="C67" s="143">
        <v>14008</v>
      </c>
      <c r="D67" s="176" t="s">
        <v>249</v>
      </c>
      <c r="E67" s="82">
        <v>263</v>
      </c>
      <c r="F67" s="29">
        <f t="shared" ref="F67" si="5">E67-E67*$F$1</f>
        <v>263</v>
      </c>
      <c r="G67" s="39"/>
      <c r="H67" s="39">
        <v>450</v>
      </c>
      <c r="I67" s="149" t="s">
        <v>207</v>
      </c>
      <c r="J67" s="149" t="s">
        <v>296</v>
      </c>
      <c r="K67" s="146" t="s">
        <v>978</v>
      </c>
      <c r="L67" s="147"/>
      <c r="M67" s="151" t="s">
        <v>124</v>
      </c>
      <c r="N67" s="151" t="s">
        <v>297</v>
      </c>
      <c r="O67" s="152">
        <v>14</v>
      </c>
      <c r="P67" s="151" t="s">
        <v>35</v>
      </c>
      <c r="Q67" s="177" t="s">
        <v>979</v>
      </c>
      <c r="R67" s="150"/>
      <c r="S67" s="14"/>
    </row>
    <row r="68" spans="1:256" s="141" customFormat="1" ht="84" customHeight="1">
      <c r="B68" s="142"/>
      <c r="C68" s="143">
        <v>14012</v>
      </c>
      <c r="D68" s="144" t="s">
        <v>234</v>
      </c>
      <c r="E68" s="82">
        <v>263</v>
      </c>
      <c r="F68" s="29">
        <f t="shared" si="4"/>
        <v>263</v>
      </c>
      <c r="G68" s="39"/>
      <c r="H68" s="39">
        <v>450</v>
      </c>
      <c r="I68" s="149" t="s">
        <v>207</v>
      </c>
      <c r="J68" s="149" t="s">
        <v>296</v>
      </c>
      <c r="K68" s="146" t="s">
        <v>965</v>
      </c>
      <c r="L68" s="147"/>
      <c r="M68" s="151" t="s">
        <v>124</v>
      </c>
      <c r="N68" s="151" t="s">
        <v>297</v>
      </c>
      <c r="O68" s="152">
        <v>14</v>
      </c>
      <c r="P68" s="151" t="s">
        <v>35</v>
      </c>
      <c r="Q68" s="149" t="s">
        <v>966</v>
      </c>
      <c r="R68" s="150"/>
      <c r="S68" s="14">
        <f t="shared" si="2"/>
        <v>0</v>
      </c>
    </row>
    <row r="69" spans="1:256" ht="24.6" customHeight="1">
      <c r="A69" s="186" t="s">
        <v>313</v>
      </c>
      <c r="B69" s="187"/>
      <c r="C69" s="187"/>
      <c r="D69" s="187"/>
      <c r="E69" s="187"/>
      <c r="F69" s="187"/>
      <c r="G69" s="187"/>
      <c r="H69" s="187"/>
      <c r="I69" s="187"/>
      <c r="J69" s="188"/>
      <c r="K69" s="63"/>
      <c r="L69" s="85"/>
      <c r="M69" s="86"/>
      <c r="N69" s="86"/>
      <c r="O69" s="86"/>
      <c r="P69" s="86"/>
      <c r="Q69" s="86"/>
      <c r="R69" s="87"/>
      <c r="S69" s="14">
        <f t="shared" ref="S69:S98" si="6">R69*F69</f>
        <v>0</v>
      </c>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15"/>
      <c r="ET69" s="15"/>
      <c r="EU69" s="15"/>
      <c r="EV69" s="15"/>
      <c r="EW69" s="15"/>
      <c r="EX69" s="15"/>
      <c r="EY69" s="15"/>
      <c r="EZ69" s="15"/>
      <c r="FA69" s="15"/>
      <c r="FB69" s="15"/>
      <c r="FC69" s="15"/>
      <c r="FD69" s="15"/>
      <c r="FE69" s="15"/>
      <c r="FF69" s="15"/>
      <c r="FG69" s="15"/>
      <c r="FH69" s="15"/>
      <c r="FI69" s="15"/>
      <c r="FJ69" s="15"/>
      <c r="FK69" s="15"/>
      <c r="FL69" s="15"/>
      <c r="FM69" s="15"/>
      <c r="FN69" s="15"/>
      <c r="FO69" s="15"/>
      <c r="FP69" s="15"/>
      <c r="FQ69" s="15"/>
      <c r="FR69" s="15"/>
      <c r="FS69" s="15"/>
      <c r="FT69" s="15"/>
      <c r="FU69" s="15"/>
      <c r="FV69" s="15"/>
      <c r="FW69" s="15"/>
      <c r="FX69" s="15"/>
      <c r="FY69" s="15"/>
      <c r="FZ69" s="15"/>
      <c r="GA69" s="15"/>
      <c r="GB69" s="15"/>
      <c r="GC69" s="15"/>
      <c r="GD69" s="15"/>
      <c r="GE69" s="15"/>
      <c r="GF69" s="15"/>
      <c r="GG69" s="15"/>
      <c r="GH69" s="15"/>
      <c r="GI69" s="15"/>
      <c r="GJ69" s="15"/>
      <c r="GK69" s="15"/>
      <c r="GL69" s="15"/>
      <c r="GM69" s="15"/>
      <c r="GN69" s="15"/>
      <c r="GO69" s="15"/>
      <c r="GP69" s="15"/>
      <c r="GQ69" s="15"/>
      <c r="GR69" s="15"/>
      <c r="GS69" s="15"/>
      <c r="GT69" s="15"/>
      <c r="GU69" s="15"/>
      <c r="GV69" s="15"/>
      <c r="GW69" s="15"/>
      <c r="GX69" s="15"/>
      <c r="GY69" s="15"/>
      <c r="GZ69" s="15"/>
      <c r="HA69" s="15"/>
      <c r="HB69" s="15"/>
      <c r="HC69" s="15"/>
      <c r="HD69" s="15"/>
      <c r="HE69" s="15"/>
      <c r="HF69" s="15"/>
      <c r="HG69" s="15"/>
      <c r="HH69" s="15"/>
      <c r="HI69" s="15"/>
      <c r="HJ69" s="15"/>
      <c r="HK69" s="15"/>
      <c r="HL69" s="15"/>
      <c r="HM69" s="15"/>
      <c r="HN69" s="15"/>
      <c r="HO69" s="15"/>
      <c r="HP69" s="15"/>
      <c r="HQ69" s="15"/>
      <c r="HR69" s="15"/>
      <c r="HS69" s="15"/>
      <c r="HT69" s="15"/>
      <c r="HU69" s="15"/>
      <c r="HV69" s="15"/>
      <c r="HW69" s="15"/>
      <c r="HX69" s="15"/>
      <c r="HY69" s="15"/>
      <c r="HZ69" s="15"/>
      <c r="IA69" s="15"/>
      <c r="IB69" s="15"/>
      <c r="IC69" s="15"/>
      <c r="ID69" s="15"/>
      <c r="IE69" s="15"/>
      <c r="IF69" s="15"/>
      <c r="IG69" s="15"/>
      <c r="IH69" s="15"/>
      <c r="II69" s="15"/>
      <c r="IJ69" s="15"/>
      <c r="IK69" s="15"/>
      <c r="IL69" s="15"/>
      <c r="IM69" s="15"/>
      <c r="IN69" s="15"/>
      <c r="IO69" s="15"/>
      <c r="IP69" s="15"/>
      <c r="IQ69" s="15"/>
      <c r="IR69" s="15"/>
      <c r="IS69" s="15"/>
      <c r="IT69" s="15"/>
      <c r="IU69" s="15"/>
      <c r="IV69" s="15"/>
    </row>
    <row r="70" spans="1:256" ht="106.5" customHeight="1">
      <c r="A70" s="62"/>
      <c r="B70" s="38" t="s">
        <v>314</v>
      </c>
      <c r="C70" s="71">
        <v>15001</v>
      </c>
      <c r="D70" s="27" t="s">
        <v>315</v>
      </c>
      <c r="E70" s="57">
        <v>910</v>
      </c>
      <c r="F70" s="29">
        <f>E70-E70*$F$1</f>
        <v>910</v>
      </c>
      <c r="G70" s="39"/>
      <c r="H70" s="39">
        <v>1590</v>
      </c>
      <c r="I70" s="27" t="s">
        <v>316</v>
      </c>
      <c r="J70" s="27" t="s">
        <v>296</v>
      </c>
      <c r="K70" s="58" t="s">
        <v>317</v>
      </c>
      <c r="L70" s="211" t="s">
        <v>318</v>
      </c>
      <c r="M70" s="27" t="s">
        <v>124</v>
      </c>
      <c r="N70" s="27" t="s">
        <v>319</v>
      </c>
      <c r="O70" s="71">
        <v>36</v>
      </c>
      <c r="P70" s="27" t="s">
        <v>35</v>
      </c>
      <c r="Q70" s="27" t="s">
        <v>320</v>
      </c>
      <c r="R70" s="33"/>
      <c r="S70" s="14">
        <f t="shared" si="6"/>
        <v>0</v>
      </c>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15"/>
      <c r="ET70" s="15"/>
      <c r="EU70" s="15"/>
      <c r="EV70" s="15"/>
      <c r="EW70" s="15"/>
      <c r="EX70" s="15"/>
      <c r="EY70" s="15"/>
      <c r="EZ70" s="15"/>
      <c r="FA70" s="15"/>
      <c r="FB70" s="15"/>
      <c r="FC70" s="15"/>
      <c r="FD70" s="15"/>
      <c r="FE70" s="15"/>
      <c r="FF70" s="15"/>
      <c r="FG70" s="15"/>
      <c r="FH70" s="15"/>
      <c r="FI70" s="15"/>
      <c r="FJ70" s="15"/>
      <c r="FK70" s="15"/>
      <c r="FL70" s="15"/>
      <c r="FM70" s="15"/>
      <c r="FN70" s="15"/>
      <c r="FO70" s="15"/>
      <c r="FP70" s="15"/>
      <c r="FQ70" s="15"/>
      <c r="FR70" s="15"/>
      <c r="FS70" s="15"/>
      <c r="FT70" s="15"/>
      <c r="FU70" s="15"/>
      <c r="FV70" s="15"/>
      <c r="FW70" s="15"/>
      <c r="FX70" s="15"/>
      <c r="FY70" s="15"/>
      <c r="FZ70" s="15"/>
      <c r="GA70" s="15"/>
      <c r="GB70" s="15"/>
      <c r="GC70" s="15"/>
      <c r="GD70" s="15"/>
      <c r="GE70" s="15"/>
      <c r="GF70" s="15"/>
      <c r="GG70" s="15"/>
      <c r="GH70" s="15"/>
      <c r="GI70" s="15"/>
      <c r="GJ70" s="15"/>
      <c r="GK70" s="15"/>
      <c r="GL70" s="15"/>
      <c r="GM70" s="15"/>
      <c r="GN70" s="15"/>
      <c r="GO70" s="15"/>
      <c r="GP70" s="15"/>
      <c r="GQ70" s="15"/>
      <c r="GR70" s="15"/>
      <c r="GS70" s="15"/>
      <c r="GT70" s="15"/>
      <c r="GU70" s="15"/>
      <c r="GV70" s="15"/>
      <c r="GW70" s="15"/>
      <c r="GX70" s="15"/>
      <c r="GY70" s="15"/>
      <c r="GZ70" s="15"/>
      <c r="HA70" s="15"/>
      <c r="HB70" s="15"/>
      <c r="HC70" s="15"/>
      <c r="HD70" s="15"/>
      <c r="HE70" s="15"/>
      <c r="HF70" s="15"/>
      <c r="HG70" s="15"/>
      <c r="HH70" s="15"/>
      <c r="HI70" s="15"/>
      <c r="HJ70" s="15"/>
      <c r="HK70" s="15"/>
      <c r="HL70" s="15"/>
      <c r="HM70" s="15"/>
      <c r="HN70" s="15"/>
      <c r="HO70" s="15"/>
      <c r="HP70" s="15"/>
      <c r="HQ70" s="15"/>
      <c r="HR70" s="15"/>
      <c r="HS70" s="15"/>
      <c r="HT70" s="15"/>
      <c r="HU70" s="15"/>
      <c r="HV70" s="15"/>
      <c r="HW70" s="15"/>
      <c r="HX70" s="15"/>
      <c r="HY70" s="15"/>
      <c r="HZ70" s="15"/>
      <c r="IA70" s="15"/>
      <c r="IB70" s="15"/>
      <c r="IC70" s="15"/>
      <c r="ID70" s="15"/>
      <c r="IE70" s="15"/>
      <c r="IF70" s="15"/>
      <c r="IG70" s="15"/>
      <c r="IH70" s="15"/>
      <c r="II70" s="15"/>
      <c r="IJ70" s="15"/>
      <c r="IK70" s="15"/>
      <c r="IL70" s="15"/>
      <c r="IM70" s="15"/>
      <c r="IN70" s="15"/>
      <c r="IO70" s="15"/>
      <c r="IP70" s="15"/>
      <c r="IQ70" s="15"/>
      <c r="IR70" s="15"/>
      <c r="IS70" s="15"/>
      <c r="IT70" s="15"/>
      <c r="IU70" s="15"/>
      <c r="IV70" s="15"/>
    </row>
    <row r="71" spans="1:256" ht="95.25" customHeight="1">
      <c r="A71" s="62"/>
      <c r="B71" s="38" t="s">
        <v>321</v>
      </c>
      <c r="C71" s="71">
        <v>15003</v>
      </c>
      <c r="D71" s="27" t="s">
        <v>322</v>
      </c>
      <c r="E71" s="57">
        <v>910</v>
      </c>
      <c r="F71" s="29">
        <f>E71-E71*$F$1</f>
        <v>910</v>
      </c>
      <c r="G71" s="39"/>
      <c r="H71" s="39">
        <v>1590</v>
      </c>
      <c r="I71" s="27" t="s">
        <v>316</v>
      </c>
      <c r="J71" s="27" t="s">
        <v>296</v>
      </c>
      <c r="K71" s="58" t="s">
        <v>323</v>
      </c>
      <c r="L71" s="212"/>
      <c r="M71" s="27" t="s">
        <v>124</v>
      </c>
      <c r="N71" s="27" t="s">
        <v>319</v>
      </c>
      <c r="O71" s="71">
        <v>36</v>
      </c>
      <c r="P71" s="27" t="s">
        <v>35</v>
      </c>
      <c r="Q71" s="27" t="s">
        <v>324</v>
      </c>
      <c r="R71" s="33"/>
      <c r="S71" s="14">
        <f t="shared" si="6"/>
        <v>0</v>
      </c>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15"/>
      <c r="ET71" s="15"/>
      <c r="EU71" s="15"/>
      <c r="EV71" s="15"/>
      <c r="EW71" s="15"/>
      <c r="EX71" s="15"/>
      <c r="EY71" s="15"/>
      <c r="EZ71" s="15"/>
      <c r="FA71" s="15"/>
      <c r="FB71" s="15"/>
      <c r="FC71" s="15"/>
      <c r="FD71" s="15"/>
      <c r="FE71" s="15"/>
      <c r="FF71" s="15"/>
      <c r="FG71" s="15"/>
      <c r="FH71" s="15"/>
      <c r="FI71" s="15"/>
      <c r="FJ71" s="15"/>
      <c r="FK71" s="15"/>
      <c r="FL71" s="15"/>
      <c r="FM71" s="15"/>
      <c r="FN71" s="15"/>
      <c r="FO71" s="15"/>
      <c r="FP71" s="15"/>
      <c r="FQ71" s="15"/>
      <c r="FR71" s="15"/>
      <c r="FS71" s="15"/>
      <c r="FT71" s="15"/>
      <c r="FU71" s="15"/>
      <c r="FV71" s="15"/>
      <c r="FW71" s="15"/>
      <c r="FX71" s="15"/>
      <c r="FY71" s="15"/>
      <c r="FZ71" s="15"/>
      <c r="GA71" s="15"/>
      <c r="GB71" s="15"/>
      <c r="GC71" s="15"/>
      <c r="GD71" s="15"/>
      <c r="GE71" s="15"/>
      <c r="GF71" s="15"/>
      <c r="GG71" s="15"/>
      <c r="GH71" s="15"/>
      <c r="GI71" s="15"/>
      <c r="GJ71" s="15"/>
      <c r="GK71" s="15"/>
      <c r="GL71" s="15"/>
      <c r="GM71" s="15"/>
      <c r="GN71" s="15"/>
      <c r="GO71" s="15"/>
      <c r="GP71" s="15"/>
      <c r="GQ71" s="15"/>
      <c r="GR71" s="15"/>
      <c r="GS71" s="15"/>
      <c r="GT71" s="15"/>
      <c r="GU71" s="15"/>
      <c r="GV71" s="15"/>
      <c r="GW71" s="15"/>
      <c r="GX71" s="15"/>
      <c r="GY71" s="15"/>
      <c r="GZ71" s="15"/>
      <c r="HA71" s="15"/>
      <c r="HB71" s="15"/>
      <c r="HC71" s="15"/>
      <c r="HD71" s="15"/>
      <c r="HE71" s="15"/>
      <c r="HF71" s="15"/>
      <c r="HG71" s="15"/>
      <c r="HH71" s="15"/>
      <c r="HI71" s="15"/>
      <c r="HJ71" s="15"/>
      <c r="HK71" s="15"/>
      <c r="HL71" s="15"/>
      <c r="HM71" s="15"/>
      <c r="HN71" s="15"/>
      <c r="HO71" s="15"/>
      <c r="HP71" s="15"/>
      <c r="HQ71" s="15"/>
      <c r="HR71" s="15"/>
      <c r="HS71" s="15"/>
      <c r="HT71" s="15"/>
      <c r="HU71" s="15"/>
      <c r="HV71" s="15"/>
      <c r="HW71" s="15"/>
      <c r="HX71" s="15"/>
      <c r="HY71" s="15"/>
      <c r="HZ71" s="15"/>
      <c r="IA71" s="15"/>
      <c r="IB71" s="15"/>
      <c r="IC71" s="15"/>
      <c r="ID71" s="15"/>
      <c r="IE71" s="15"/>
      <c r="IF71" s="15"/>
      <c r="IG71" s="15"/>
      <c r="IH71" s="15"/>
      <c r="II71" s="15"/>
      <c r="IJ71" s="15"/>
      <c r="IK71" s="15"/>
      <c r="IL71" s="15"/>
      <c r="IM71" s="15"/>
      <c r="IN71" s="15"/>
      <c r="IO71" s="15"/>
      <c r="IP71" s="15"/>
      <c r="IQ71" s="15"/>
      <c r="IR71" s="15"/>
      <c r="IS71" s="15"/>
      <c r="IT71" s="15"/>
      <c r="IU71" s="15"/>
      <c r="IV71" s="15"/>
    </row>
    <row r="72" spans="1:256" ht="108.75" customHeight="1">
      <c r="A72" s="62"/>
      <c r="B72" s="24" t="s">
        <v>325</v>
      </c>
      <c r="C72" s="71">
        <v>646</v>
      </c>
      <c r="D72" s="27" t="s">
        <v>326</v>
      </c>
      <c r="E72" s="57">
        <v>910</v>
      </c>
      <c r="F72" s="29">
        <v>883.5</v>
      </c>
      <c r="G72" s="39"/>
      <c r="H72" s="39">
        <v>1590</v>
      </c>
      <c r="I72" s="27" t="s">
        <v>316</v>
      </c>
      <c r="J72" s="27" t="s">
        <v>296</v>
      </c>
      <c r="K72" s="58" t="s">
        <v>327</v>
      </c>
      <c r="L72" s="212"/>
      <c r="M72" s="27" t="s">
        <v>124</v>
      </c>
      <c r="N72" s="27"/>
      <c r="O72" s="71">
        <v>36</v>
      </c>
      <c r="P72" s="27" t="s">
        <v>35</v>
      </c>
      <c r="Q72" s="27" t="s">
        <v>328</v>
      </c>
      <c r="R72" s="33"/>
      <c r="S72" s="14">
        <f t="shared" si="6"/>
        <v>0</v>
      </c>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15"/>
      <c r="ET72" s="15"/>
      <c r="EU72" s="15"/>
      <c r="EV72" s="15"/>
      <c r="EW72" s="15"/>
      <c r="EX72" s="15"/>
      <c r="EY72" s="15"/>
      <c r="EZ72" s="15"/>
      <c r="FA72" s="15"/>
      <c r="FB72" s="15"/>
      <c r="FC72" s="15"/>
      <c r="FD72" s="15"/>
      <c r="FE72" s="15"/>
      <c r="FF72" s="15"/>
      <c r="FG72" s="15"/>
      <c r="FH72" s="15"/>
      <c r="FI72" s="15"/>
      <c r="FJ72" s="15"/>
      <c r="FK72" s="15"/>
      <c r="FL72" s="15"/>
      <c r="FM72" s="15"/>
      <c r="FN72" s="15"/>
      <c r="FO72" s="15"/>
      <c r="FP72" s="15"/>
      <c r="FQ72" s="15"/>
      <c r="FR72" s="15"/>
      <c r="FS72" s="15"/>
      <c r="FT72" s="15"/>
      <c r="FU72" s="15"/>
      <c r="FV72" s="15"/>
      <c r="FW72" s="15"/>
      <c r="FX72" s="15"/>
      <c r="FY72" s="15"/>
      <c r="FZ72" s="15"/>
      <c r="GA72" s="15"/>
      <c r="GB72" s="15"/>
      <c r="GC72" s="15"/>
      <c r="GD72" s="15"/>
      <c r="GE72" s="15"/>
      <c r="GF72" s="15"/>
      <c r="GG72" s="15"/>
      <c r="GH72" s="15"/>
      <c r="GI72" s="15"/>
      <c r="GJ72" s="15"/>
      <c r="GK72" s="15"/>
      <c r="GL72" s="15"/>
      <c r="GM72" s="15"/>
      <c r="GN72" s="15"/>
      <c r="GO72" s="15"/>
      <c r="GP72" s="15"/>
      <c r="GQ72" s="15"/>
      <c r="GR72" s="15"/>
      <c r="GS72" s="15"/>
      <c r="GT72" s="15"/>
      <c r="GU72" s="15"/>
      <c r="GV72" s="15"/>
      <c r="GW72" s="15"/>
      <c r="GX72" s="15"/>
      <c r="GY72" s="15"/>
      <c r="GZ72" s="15"/>
      <c r="HA72" s="15"/>
      <c r="HB72" s="15"/>
      <c r="HC72" s="15"/>
      <c r="HD72" s="15"/>
      <c r="HE72" s="15"/>
      <c r="HF72" s="15"/>
      <c r="HG72" s="15"/>
      <c r="HH72" s="15"/>
      <c r="HI72" s="15"/>
      <c r="HJ72" s="15"/>
      <c r="HK72" s="15"/>
      <c r="HL72" s="15"/>
      <c r="HM72" s="15"/>
      <c r="HN72" s="15"/>
      <c r="HO72" s="15"/>
      <c r="HP72" s="15"/>
      <c r="HQ72" s="15"/>
      <c r="HR72" s="15"/>
      <c r="HS72" s="15"/>
      <c r="HT72" s="15"/>
      <c r="HU72" s="15"/>
      <c r="HV72" s="15"/>
      <c r="HW72" s="15"/>
      <c r="HX72" s="15"/>
      <c r="HY72" s="15"/>
      <c r="HZ72" s="15"/>
      <c r="IA72" s="15"/>
      <c r="IB72" s="15"/>
      <c r="IC72" s="15"/>
      <c r="ID72" s="15"/>
      <c r="IE72" s="15"/>
      <c r="IF72" s="15"/>
      <c r="IG72" s="15"/>
      <c r="IH72" s="15"/>
      <c r="II72" s="15"/>
      <c r="IJ72" s="15"/>
      <c r="IK72" s="15"/>
      <c r="IL72" s="15"/>
      <c r="IM72" s="15"/>
      <c r="IN72" s="15"/>
      <c r="IO72" s="15"/>
      <c r="IP72" s="15"/>
      <c r="IQ72" s="15"/>
      <c r="IR72" s="15"/>
      <c r="IS72" s="15"/>
      <c r="IT72" s="15"/>
      <c r="IU72" s="15"/>
      <c r="IV72" s="15"/>
    </row>
    <row r="73" spans="1:256" ht="113.25" customHeight="1">
      <c r="A73" s="62"/>
      <c r="B73" s="38" t="s">
        <v>329</v>
      </c>
      <c r="C73" s="71">
        <v>647</v>
      </c>
      <c r="D73" s="27" t="s">
        <v>330</v>
      </c>
      <c r="E73" s="57">
        <v>910</v>
      </c>
      <c r="F73" s="29">
        <v>883.5</v>
      </c>
      <c r="G73" s="39"/>
      <c r="H73" s="39">
        <v>1590</v>
      </c>
      <c r="I73" s="27" t="s">
        <v>316</v>
      </c>
      <c r="J73" s="27" t="s">
        <v>296</v>
      </c>
      <c r="K73" s="58" t="s">
        <v>331</v>
      </c>
      <c r="L73" s="213"/>
      <c r="M73" s="27" t="s">
        <v>124</v>
      </c>
      <c r="N73" s="27"/>
      <c r="O73" s="71">
        <v>36</v>
      </c>
      <c r="P73" s="27" t="s">
        <v>35</v>
      </c>
      <c r="Q73" s="27" t="s">
        <v>332</v>
      </c>
      <c r="R73" s="33"/>
      <c r="S73" s="14">
        <f t="shared" si="6"/>
        <v>0</v>
      </c>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15"/>
      <c r="ET73" s="15"/>
      <c r="EU73" s="15"/>
      <c r="EV73" s="15"/>
      <c r="EW73" s="15"/>
      <c r="EX73" s="15"/>
      <c r="EY73" s="15"/>
      <c r="EZ73" s="15"/>
      <c r="FA73" s="15"/>
      <c r="FB73" s="15"/>
      <c r="FC73" s="15"/>
      <c r="FD73" s="15"/>
      <c r="FE73" s="15"/>
      <c r="FF73" s="15"/>
      <c r="FG73" s="15"/>
      <c r="FH73" s="15"/>
      <c r="FI73" s="15"/>
      <c r="FJ73" s="15"/>
      <c r="FK73" s="15"/>
      <c r="FL73" s="15"/>
      <c r="FM73" s="15"/>
      <c r="FN73" s="15"/>
      <c r="FO73" s="15"/>
      <c r="FP73" s="15"/>
      <c r="FQ73" s="15"/>
      <c r="FR73" s="15"/>
      <c r="FS73" s="15"/>
      <c r="FT73" s="15"/>
      <c r="FU73" s="15"/>
      <c r="FV73" s="15"/>
      <c r="FW73" s="15"/>
      <c r="FX73" s="15"/>
      <c r="FY73" s="15"/>
      <c r="FZ73" s="15"/>
      <c r="GA73" s="15"/>
      <c r="GB73" s="15"/>
      <c r="GC73" s="15"/>
      <c r="GD73" s="15"/>
      <c r="GE73" s="15"/>
      <c r="GF73" s="15"/>
      <c r="GG73" s="15"/>
      <c r="GH73" s="15"/>
      <c r="GI73" s="15"/>
      <c r="GJ73" s="15"/>
      <c r="GK73" s="15"/>
      <c r="GL73" s="15"/>
      <c r="GM73" s="15"/>
      <c r="GN73" s="15"/>
      <c r="GO73" s="15"/>
      <c r="GP73" s="15"/>
      <c r="GQ73" s="15"/>
      <c r="GR73" s="15"/>
      <c r="GS73" s="15"/>
      <c r="GT73" s="15"/>
      <c r="GU73" s="15"/>
      <c r="GV73" s="15"/>
      <c r="GW73" s="15"/>
      <c r="GX73" s="15"/>
      <c r="GY73" s="15"/>
      <c r="GZ73" s="15"/>
      <c r="HA73" s="15"/>
      <c r="HB73" s="15"/>
      <c r="HC73" s="15"/>
      <c r="HD73" s="15"/>
      <c r="HE73" s="15"/>
      <c r="HF73" s="15"/>
      <c r="HG73" s="15"/>
      <c r="HH73" s="15"/>
      <c r="HI73" s="15"/>
      <c r="HJ73" s="15"/>
      <c r="HK73" s="15"/>
      <c r="HL73" s="15"/>
      <c r="HM73" s="15"/>
      <c r="HN73" s="15"/>
      <c r="HO73" s="15"/>
      <c r="HP73" s="15"/>
      <c r="HQ73" s="15"/>
      <c r="HR73" s="15"/>
      <c r="HS73" s="15"/>
      <c r="HT73" s="15"/>
      <c r="HU73" s="15"/>
      <c r="HV73" s="15"/>
      <c r="HW73" s="15"/>
      <c r="HX73" s="15"/>
      <c r="HY73" s="15"/>
      <c r="HZ73" s="15"/>
      <c r="IA73" s="15"/>
      <c r="IB73" s="15"/>
      <c r="IC73" s="15"/>
      <c r="ID73" s="15"/>
      <c r="IE73" s="15"/>
      <c r="IF73" s="15"/>
      <c r="IG73" s="15"/>
      <c r="IH73" s="15"/>
      <c r="II73" s="15"/>
      <c r="IJ73" s="15"/>
      <c r="IK73" s="15"/>
      <c r="IL73" s="15"/>
      <c r="IM73" s="15"/>
      <c r="IN73" s="15"/>
      <c r="IO73" s="15"/>
      <c r="IP73" s="15"/>
      <c r="IQ73" s="15"/>
      <c r="IR73" s="15"/>
      <c r="IS73" s="15"/>
      <c r="IT73" s="15"/>
      <c r="IU73" s="15"/>
      <c r="IV73" s="15"/>
    </row>
    <row r="74" spans="1:256" ht="113.25" customHeight="1">
      <c r="A74" s="62"/>
      <c r="B74" s="173" t="s">
        <v>971</v>
      </c>
      <c r="C74" s="71">
        <v>15002</v>
      </c>
      <c r="D74" s="27" t="s">
        <v>972</v>
      </c>
      <c r="E74" s="57">
        <v>910</v>
      </c>
      <c r="F74" s="29">
        <v>883.5</v>
      </c>
      <c r="G74" s="39"/>
      <c r="H74" s="39">
        <v>1590</v>
      </c>
      <c r="I74" s="27" t="s">
        <v>316</v>
      </c>
      <c r="J74" s="27" t="s">
        <v>296</v>
      </c>
      <c r="K74" s="58" t="s">
        <v>331</v>
      </c>
      <c r="L74" s="172"/>
      <c r="M74" s="27" t="s">
        <v>124</v>
      </c>
      <c r="N74" s="27"/>
      <c r="O74" s="71">
        <v>36</v>
      </c>
      <c r="P74" s="27" t="s">
        <v>35</v>
      </c>
      <c r="Q74" s="27" t="s">
        <v>973</v>
      </c>
      <c r="R74" s="33"/>
      <c r="S74" s="14"/>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15"/>
      <c r="ET74" s="15"/>
      <c r="EU74" s="15"/>
      <c r="EV74" s="15"/>
      <c r="EW74" s="15"/>
      <c r="EX74" s="15"/>
      <c r="EY74" s="15"/>
      <c r="EZ74" s="15"/>
      <c r="FA74" s="15"/>
      <c r="FB74" s="15"/>
      <c r="FC74" s="15"/>
      <c r="FD74" s="15"/>
      <c r="FE74" s="15"/>
      <c r="FF74" s="15"/>
      <c r="FG74" s="15"/>
      <c r="FH74" s="15"/>
      <c r="FI74" s="15"/>
      <c r="FJ74" s="15"/>
      <c r="FK74" s="15"/>
      <c r="FL74" s="15"/>
      <c r="FM74" s="15"/>
      <c r="FN74" s="15"/>
      <c r="FO74" s="15"/>
      <c r="FP74" s="15"/>
      <c r="FQ74" s="15"/>
      <c r="FR74" s="15"/>
      <c r="FS74" s="15"/>
      <c r="FT74" s="15"/>
      <c r="FU74" s="15"/>
      <c r="FV74" s="15"/>
      <c r="FW74" s="15"/>
      <c r="FX74" s="15"/>
      <c r="FY74" s="15"/>
      <c r="FZ74" s="15"/>
      <c r="GA74" s="15"/>
      <c r="GB74" s="15"/>
      <c r="GC74" s="15"/>
      <c r="GD74" s="15"/>
      <c r="GE74" s="15"/>
      <c r="GF74" s="15"/>
      <c r="GG74" s="15"/>
      <c r="GH74" s="15"/>
      <c r="GI74" s="15"/>
      <c r="GJ74" s="15"/>
      <c r="GK74" s="15"/>
      <c r="GL74" s="15"/>
      <c r="GM74" s="15"/>
      <c r="GN74" s="15"/>
      <c r="GO74" s="15"/>
      <c r="GP74" s="15"/>
      <c r="GQ74" s="15"/>
      <c r="GR74" s="15"/>
      <c r="GS74" s="15"/>
      <c r="GT74" s="15"/>
      <c r="GU74" s="15"/>
      <c r="GV74" s="15"/>
      <c r="GW74" s="15"/>
      <c r="GX74" s="15"/>
      <c r="GY74" s="15"/>
      <c r="GZ74" s="15"/>
      <c r="HA74" s="15"/>
      <c r="HB74" s="15"/>
      <c r="HC74" s="15"/>
      <c r="HD74" s="15"/>
      <c r="HE74" s="15"/>
      <c r="HF74" s="15"/>
      <c r="HG74" s="15"/>
      <c r="HH74" s="15"/>
      <c r="HI74" s="15"/>
      <c r="HJ74" s="15"/>
      <c r="HK74" s="15"/>
      <c r="HL74" s="15"/>
      <c r="HM74" s="15"/>
      <c r="HN74" s="15"/>
      <c r="HO74" s="15"/>
      <c r="HP74" s="15"/>
      <c r="HQ74" s="15"/>
      <c r="HR74" s="15"/>
      <c r="HS74" s="15"/>
      <c r="HT74" s="15"/>
      <c r="HU74" s="15"/>
      <c r="HV74" s="15"/>
      <c r="HW74" s="15"/>
      <c r="HX74" s="15"/>
      <c r="HY74" s="15"/>
      <c r="HZ74" s="15"/>
      <c r="IA74" s="15"/>
      <c r="IB74" s="15"/>
      <c r="IC74" s="15"/>
      <c r="ID74" s="15"/>
      <c r="IE74" s="15"/>
      <c r="IF74" s="15"/>
      <c r="IG74" s="15"/>
      <c r="IH74" s="15"/>
      <c r="II74" s="15"/>
      <c r="IJ74" s="15"/>
      <c r="IK74" s="15"/>
      <c r="IL74" s="15"/>
      <c r="IM74" s="15"/>
      <c r="IN74" s="15"/>
      <c r="IO74" s="15"/>
      <c r="IP74" s="15"/>
      <c r="IQ74" s="15"/>
      <c r="IR74" s="15"/>
      <c r="IS74" s="15"/>
      <c r="IT74" s="15"/>
      <c r="IU74" s="15"/>
      <c r="IV74" s="15"/>
    </row>
    <row r="75" spans="1:256" ht="102.75" customHeight="1">
      <c r="A75" s="62"/>
      <c r="B75" s="38" t="s">
        <v>333</v>
      </c>
      <c r="C75" s="48">
        <v>501</v>
      </c>
      <c r="D75" s="27" t="s">
        <v>334</v>
      </c>
      <c r="E75" s="57">
        <v>910</v>
      </c>
      <c r="F75" s="29">
        <f>E75-E75*$F$1</f>
        <v>910</v>
      </c>
      <c r="G75" s="39"/>
      <c r="H75" s="39">
        <v>1590</v>
      </c>
      <c r="I75" s="27" t="s">
        <v>335</v>
      </c>
      <c r="J75" s="27" t="s">
        <v>296</v>
      </c>
      <c r="K75" s="58" t="s">
        <v>336</v>
      </c>
      <c r="L75" s="59" t="s">
        <v>337</v>
      </c>
      <c r="M75" s="27" t="s">
        <v>124</v>
      </c>
      <c r="N75" s="27" t="s">
        <v>319</v>
      </c>
      <c r="O75" s="71">
        <v>44</v>
      </c>
      <c r="P75" s="27" t="s">
        <v>35</v>
      </c>
      <c r="Q75" s="27" t="s">
        <v>338</v>
      </c>
      <c r="R75" s="33"/>
      <c r="S75" s="14">
        <f t="shared" si="6"/>
        <v>0</v>
      </c>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15"/>
      <c r="ET75" s="15"/>
      <c r="EU75" s="15"/>
      <c r="EV75" s="15"/>
      <c r="EW75" s="15"/>
      <c r="EX75" s="15"/>
      <c r="EY75" s="15"/>
      <c r="EZ75" s="15"/>
      <c r="FA75" s="15"/>
      <c r="FB75" s="15"/>
      <c r="FC75" s="15"/>
      <c r="FD75" s="15"/>
      <c r="FE75" s="15"/>
      <c r="FF75" s="15"/>
      <c r="FG75" s="15"/>
      <c r="FH75" s="15"/>
      <c r="FI75" s="15"/>
      <c r="FJ75" s="15"/>
      <c r="FK75" s="15"/>
      <c r="FL75" s="15"/>
      <c r="FM75" s="15"/>
      <c r="FN75" s="15"/>
      <c r="FO75" s="15"/>
      <c r="FP75" s="15"/>
      <c r="FQ75" s="15"/>
      <c r="FR75" s="15"/>
      <c r="FS75" s="15"/>
      <c r="FT75" s="15"/>
      <c r="FU75" s="15"/>
      <c r="FV75" s="15"/>
      <c r="FW75" s="15"/>
      <c r="FX75" s="15"/>
      <c r="FY75" s="15"/>
      <c r="FZ75" s="15"/>
      <c r="GA75" s="15"/>
      <c r="GB75" s="15"/>
      <c r="GC75" s="15"/>
      <c r="GD75" s="15"/>
      <c r="GE75" s="15"/>
      <c r="GF75" s="15"/>
      <c r="GG75" s="15"/>
      <c r="GH75" s="15"/>
      <c r="GI75" s="15"/>
      <c r="GJ75" s="15"/>
      <c r="GK75" s="15"/>
      <c r="GL75" s="15"/>
      <c r="GM75" s="15"/>
      <c r="GN75" s="15"/>
      <c r="GO75" s="15"/>
      <c r="GP75" s="15"/>
      <c r="GQ75" s="15"/>
      <c r="GR75" s="15"/>
      <c r="GS75" s="15"/>
      <c r="GT75" s="15"/>
      <c r="GU75" s="15"/>
      <c r="GV75" s="15"/>
      <c r="GW75" s="15"/>
      <c r="GX75" s="15"/>
      <c r="GY75" s="15"/>
      <c r="GZ75" s="15"/>
      <c r="HA75" s="15"/>
      <c r="HB75" s="15"/>
      <c r="HC75" s="15"/>
      <c r="HD75" s="15"/>
      <c r="HE75" s="15"/>
      <c r="HF75" s="15"/>
      <c r="HG75" s="15"/>
      <c r="HH75" s="15"/>
      <c r="HI75" s="15"/>
      <c r="HJ75" s="15"/>
      <c r="HK75" s="15"/>
      <c r="HL75" s="15"/>
      <c r="HM75" s="15"/>
      <c r="HN75" s="15"/>
      <c r="HO75" s="15"/>
      <c r="HP75" s="15"/>
      <c r="HQ75" s="15"/>
      <c r="HR75" s="15"/>
      <c r="HS75" s="15"/>
      <c r="HT75" s="15"/>
      <c r="HU75" s="15"/>
      <c r="HV75" s="15"/>
      <c r="HW75" s="15"/>
      <c r="HX75" s="15"/>
      <c r="HY75" s="15"/>
      <c r="HZ75" s="15"/>
      <c r="IA75" s="15"/>
      <c r="IB75" s="15"/>
      <c r="IC75" s="15"/>
      <c r="ID75" s="15"/>
      <c r="IE75" s="15"/>
      <c r="IF75" s="15"/>
      <c r="IG75" s="15"/>
      <c r="IH75" s="15"/>
      <c r="II75" s="15"/>
      <c r="IJ75" s="15"/>
      <c r="IK75" s="15"/>
      <c r="IL75" s="15"/>
      <c r="IM75" s="15"/>
      <c r="IN75" s="15"/>
      <c r="IO75" s="15"/>
      <c r="IP75" s="15"/>
      <c r="IQ75" s="15"/>
      <c r="IR75" s="15"/>
      <c r="IS75" s="15"/>
      <c r="IT75" s="15"/>
      <c r="IU75" s="15"/>
      <c r="IV75" s="15"/>
    </row>
    <row r="76" spans="1:256" ht="24.6" customHeight="1">
      <c r="A76" s="186" t="s">
        <v>339</v>
      </c>
      <c r="B76" s="187"/>
      <c r="C76" s="187"/>
      <c r="D76" s="187"/>
      <c r="E76" s="187"/>
      <c r="F76" s="187"/>
      <c r="G76" s="187"/>
      <c r="H76" s="187"/>
      <c r="I76" s="187"/>
      <c r="J76" s="188"/>
      <c r="K76" s="63"/>
      <c r="L76" s="85"/>
      <c r="M76" s="86"/>
      <c r="N76" s="86"/>
      <c r="O76" s="86"/>
      <c r="P76" s="86"/>
      <c r="Q76" s="86"/>
      <c r="R76" s="87"/>
      <c r="S76" s="14">
        <f t="shared" si="6"/>
        <v>0</v>
      </c>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15"/>
      <c r="ET76" s="15"/>
      <c r="EU76" s="15"/>
      <c r="EV76" s="15"/>
      <c r="EW76" s="15"/>
      <c r="EX76" s="15"/>
      <c r="EY76" s="15"/>
      <c r="EZ76" s="15"/>
      <c r="FA76" s="15"/>
      <c r="FB76" s="15"/>
      <c r="FC76" s="15"/>
      <c r="FD76" s="15"/>
      <c r="FE76" s="15"/>
      <c r="FF76" s="15"/>
      <c r="FG76" s="15"/>
      <c r="FH76" s="15"/>
      <c r="FI76" s="15"/>
      <c r="FJ76" s="15"/>
      <c r="FK76" s="15"/>
      <c r="FL76" s="15"/>
      <c r="FM76" s="15"/>
      <c r="FN76" s="15"/>
      <c r="FO76" s="15"/>
      <c r="FP76" s="15"/>
      <c r="FQ76" s="15"/>
      <c r="FR76" s="15"/>
      <c r="FS76" s="15"/>
      <c r="FT76" s="15"/>
      <c r="FU76" s="15"/>
      <c r="FV76" s="15"/>
      <c r="FW76" s="15"/>
      <c r="FX76" s="15"/>
      <c r="FY76" s="15"/>
      <c r="FZ76" s="15"/>
      <c r="GA76" s="15"/>
      <c r="GB76" s="15"/>
      <c r="GC76" s="15"/>
      <c r="GD76" s="15"/>
      <c r="GE76" s="15"/>
      <c r="GF76" s="15"/>
      <c r="GG76" s="15"/>
      <c r="GH76" s="15"/>
      <c r="GI76" s="15"/>
      <c r="GJ76" s="15"/>
      <c r="GK76" s="15"/>
      <c r="GL76" s="15"/>
      <c r="GM76" s="15"/>
      <c r="GN76" s="15"/>
      <c r="GO76" s="15"/>
      <c r="GP76" s="15"/>
      <c r="GQ76" s="15"/>
      <c r="GR76" s="15"/>
      <c r="GS76" s="15"/>
      <c r="GT76" s="15"/>
      <c r="GU76" s="15"/>
      <c r="GV76" s="15"/>
      <c r="GW76" s="15"/>
      <c r="GX76" s="15"/>
      <c r="GY76" s="15"/>
      <c r="GZ76" s="15"/>
      <c r="HA76" s="15"/>
      <c r="HB76" s="15"/>
      <c r="HC76" s="15"/>
      <c r="HD76" s="15"/>
      <c r="HE76" s="15"/>
      <c r="HF76" s="15"/>
      <c r="HG76" s="15"/>
      <c r="HH76" s="15"/>
      <c r="HI76" s="15"/>
      <c r="HJ76" s="15"/>
      <c r="HK76" s="15"/>
      <c r="HL76" s="15"/>
      <c r="HM76" s="15"/>
      <c r="HN76" s="15"/>
      <c r="HO76" s="15"/>
      <c r="HP76" s="15"/>
      <c r="HQ76" s="15"/>
      <c r="HR76" s="15"/>
      <c r="HS76" s="15"/>
      <c r="HT76" s="15"/>
      <c r="HU76" s="15"/>
      <c r="HV76" s="15"/>
      <c r="HW76" s="15"/>
      <c r="HX76" s="15"/>
      <c r="HY76" s="15"/>
      <c r="HZ76" s="15"/>
      <c r="IA76" s="15"/>
      <c r="IB76" s="15"/>
      <c r="IC76" s="15"/>
      <c r="ID76" s="15"/>
      <c r="IE76" s="15"/>
      <c r="IF76" s="15"/>
      <c r="IG76" s="15"/>
      <c r="IH76" s="15"/>
      <c r="II76" s="15"/>
      <c r="IJ76" s="15"/>
      <c r="IK76" s="15"/>
      <c r="IL76" s="15"/>
      <c r="IM76" s="15"/>
      <c r="IN76" s="15"/>
      <c r="IO76" s="15"/>
      <c r="IP76" s="15"/>
      <c r="IQ76" s="15"/>
      <c r="IR76" s="15"/>
      <c r="IS76" s="15"/>
      <c r="IT76" s="15"/>
      <c r="IU76" s="15"/>
      <c r="IV76" s="15"/>
    </row>
    <row r="77" spans="1:256" ht="97.5" customHeight="1">
      <c r="A77" s="15"/>
      <c r="B77" s="38" t="s">
        <v>340</v>
      </c>
      <c r="C77" s="81">
        <v>30011</v>
      </c>
      <c r="D77" s="26" t="s">
        <v>341</v>
      </c>
      <c r="E77" s="88">
        <v>288</v>
      </c>
      <c r="F77" s="29">
        <f>E77-E77*$F$1</f>
        <v>288</v>
      </c>
      <c r="G77" s="39"/>
      <c r="H77" s="39">
        <v>490</v>
      </c>
      <c r="I77" s="15"/>
      <c r="J77" s="40" t="s">
        <v>122</v>
      </c>
      <c r="K77" s="58" t="s">
        <v>342</v>
      </c>
      <c r="L77" s="59" t="s">
        <v>343</v>
      </c>
      <c r="M77" s="26" t="s">
        <v>124</v>
      </c>
      <c r="N77" s="40" t="s">
        <v>344</v>
      </c>
      <c r="O77" s="83">
        <v>64</v>
      </c>
      <c r="P77" s="40" t="s">
        <v>345</v>
      </c>
      <c r="Q77" s="40" t="s">
        <v>346</v>
      </c>
      <c r="R77" s="15"/>
      <c r="S77" s="14">
        <f t="shared" si="6"/>
        <v>0</v>
      </c>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15"/>
      <c r="ET77" s="15"/>
      <c r="EU77" s="15"/>
      <c r="EV77" s="15"/>
      <c r="EW77" s="15"/>
      <c r="EX77" s="15"/>
      <c r="EY77" s="15"/>
      <c r="EZ77" s="15"/>
      <c r="FA77" s="15"/>
      <c r="FB77" s="15"/>
      <c r="FC77" s="15"/>
      <c r="FD77" s="15"/>
      <c r="FE77" s="15"/>
      <c r="FF77" s="15"/>
      <c r="FG77" s="15"/>
      <c r="FH77" s="15"/>
      <c r="FI77" s="15"/>
      <c r="FJ77" s="15"/>
      <c r="FK77" s="15"/>
      <c r="FL77" s="15"/>
      <c r="FM77" s="15"/>
      <c r="FN77" s="15"/>
      <c r="FO77" s="15"/>
      <c r="FP77" s="15"/>
      <c r="FQ77" s="15"/>
      <c r="FR77" s="15"/>
      <c r="FS77" s="15"/>
      <c r="FT77" s="15"/>
      <c r="FU77" s="15"/>
      <c r="FV77" s="15"/>
      <c r="FW77" s="15"/>
      <c r="FX77" s="15"/>
      <c r="FY77" s="15"/>
      <c r="FZ77" s="15"/>
      <c r="GA77" s="15"/>
      <c r="GB77" s="15"/>
      <c r="GC77" s="15"/>
      <c r="GD77" s="15"/>
      <c r="GE77" s="15"/>
      <c r="GF77" s="15"/>
      <c r="GG77" s="15"/>
      <c r="GH77" s="15"/>
      <c r="GI77" s="15"/>
      <c r="GJ77" s="15"/>
      <c r="GK77" s="15"/>
      <c r="GL77" s="15"/>
      <c r="GM77" s="15"/>
      <c r="GN77" s="15"/>
      <c r="GO77" s="15"/>
      <c r="GP77" s="15"/>
      <c r="GQ77" s="15"/>
      <c r="GR77" s="15"/>
      <c r="GS77" s="15"/>
      <c r="GT77" s="15"/>
      <c r="GU77" s="15"/>
      <c r="GV77" s="15"/>
      <c r="GW77" s="15"/>
      <c r="GX77" s="15"/>
      <c r="GY77" s="15"/>
      <c r="GZ77" s="15"/>
      <c r="HA77" s="15"/>
      <c r="HB77" s="15"/>
      <c r="HC77" s="15"/>
      <c r="HD77" s="15"/>
      <c r="HE77" s="15"/>
      <c r="HF77" s="15"/>
      <c r="HG77" s="15"/>
      <c r="HH77" s="15"/>
      <c r="HI77" s="15"/>
      <c r="HJ77" s="15"/>
      <c r="HK77" s="15"/>
      <c r="HL77" s="15"/>
      <c r="HM77" s="15"/>
      <c r="HN77" s="15"/>
      <c r="HO77" s="15"/>
      <c r="HP77" s="15"/>
      <c r="HQ77" s="15"/>
      <c r="HR77" s="15"/>
      <c r="HS77" s="15"/>
      <c r="HT77" s="15"/>
      <c r="HU77" s="15"/>
      <c r="HV77" s="15"/>
      <c r="HW77" s="15"/>
      <c r="HX77" s="15"/>
      <c r="HY77" s="15"/>
      <c r="HZ77" s="15"/>
      <c r="IA77" s="15"/>
      <c r="IB77" s="15"/>
      <c r="IC77" s="15"/>
      <c r="ID77" s="15"/>
      <c r="IE77" s="15"/>
      <c r="IF77" s="15"/>
      <c r="IG77" s="15"/>
      <c r="IH77" s="15"/>
      <c r="II77" s="15"/>
      <c r="IJ77" s="15"/>
      <c r="IK77" s="15"/>
      <c r="IL77" s="15"/>
      <c r="IM77" s="15"/>
      <c r="IN77" s="15"/>
      <c r="IO77" s="15"/>
      <c r="IP77" s="15"/>
      <c r="IQ77" s="15"/>
      <c r="IR77" s="15"/>
      <c r="IS77" s="15"/>
      <c r="IT77" s="15"/>
      <c r="IU77" s="15"/>
      <c r="IV77" s="15"/>
    </row>
    <row r="78" spans="1:256" ht="101.25" customHeight="1">
      <c r="A78" s="56"/>
      <c r="B78" s="38" t="s">
        <v>347</v>
      </c>
      <c r="C78" s="81">
        <v>30012</v>
      </c>
      <c r="D78" s="26" t="s">
        <v>348</v>
      </c>
      <c r="E78" s="88">
        <v>383</v>
      </c>
      <c r="F78" s="29">
        <f>E78-E78*$F$1</f>
        <v>383</v>
      </c>
      <c r="G78" s="39"/>
      <c r="H78" s="39">
        <v>650</v>
      </c>
      <c r="I78" s="15"/>
      <c r="J78" s="40" t="s">
        <v>296</v>
      </c>
      <c r="K78" s="58" t="s">
        <v>349</v>
      </c>
      <c r="L78" s="59" t="s">
        <v>350</v>
      </c>
      <c r="M78" s="26" t="s">
        <v>124</v>
      </c>
      <c r="N78" s="40" t="s">
        <v>351</v>
      </c>
      <c r="O78" s="83">
        <v>64</v>
      </c>
      <c r="P78" s="40" t="s">
        <v>345</v>
      </c>
      <c r="Q78" s="40" t="s">
        <v>352</v>
      </c>
      <c r="R78" s="15"/>
      <c r="S78" s="14">
        <f t="shared" si="6"/>
        <v>0</v>
      </c>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c r="CY78" s="15"/>
      <c r="CZ78" s="15"/>
      <c r="DA78" s="15"/>
      <c r="DB78" s="15"/>
      <c r="DC78" s="15"/>
      <c r="DD78" s="15"/>
      <c r="DE78" s="15"/>
      <c r="DF78" s="15"/>
      <c r="DG78" s="15"/>
      <c r="DH78" s="15"/>
      <c r="DI78" s="15"/>
      <c r="DJ78" s="15"/>
      <c r="DK78" s="15"/>
      <c r="DL78" s="15"/>
      <c r="DM78" s="15"/>
      <c r="DN78" s="15"/>
      <c r="DO78" s="15"/>
      <c r="DP78" s="15"/>
      <c r="DQ78" s="15"/>
      <c r="DR78" s="15"/>
      <c r="DS78" s="15"/>
      <c r="DT78" s="15"/>
      <c r="DU78" s="15"/>
      <c r="DV78" s="15"/>
      <c r="DW78" s="15"/>
      <c r="DX78" s="15"/>
      <c r="DY78" s="15"/>
      <c r="DZ78" s="15"/>
      <c r="EA78" s="15"/>
      <c r="EB78" s="15"/>
      <c r="EC78" s="15"/>
      <c r="ED78" s="15"/>
      <c r="EE78" s="15"/>
      <c r="EF78" s="15"/>
      <c r="EG78" s="15"/>
      <c r="EH78" s="15"/>
      <c r="EI78" s="15"/>
      <c r="EJ78" s="15"/>
      <c r="EK78" s="15"/>
      <c r="EL78" s="15"/>
      <c r="EM78" s="15"/>
      <c r="EN78" s="15"/>
      <c r="EO78" s="15"/>
      <c r="EP78" s="15"/>
      <c r="EQ78" s="15"/>
      <c r="ER78" s="15"/>
      <c r="ES78" s="15"/>
      <c r="ET78" s="15"/>
      <c r="EU78" s="15"/>
      <c r="EV78" s="15"/>
      <c r="EW78" s="15"/>
      <c r="EX78" s="15"/>
      <c r="EY78" s="15"/>
      <c r="EZ78" s="15"/>
      <c r="FA78" s="15"/>
      <c r="FB78" s="15"/>
      <c r="FC78" s="15"/>
      <c r="FD78" s="15"/>
      <c r="FE78" s="15"/>
      <c r="FF78" s="15"/>
      <c r="FG78" s="15"/>
      <c r="FH78" s="15"/>
      <c r="FI78" s="15"/>
      <c r="FJ78" s="15"/>
      <c r="FK78" s="15"/>
      <c r="FL78" s="15"/>
      <c r="FM78" s="15"/>
      <c r="FN78" s="15"/>
      <c r="FO78" s="15"/>
      <c r="FP78" s="15"/>
      <c r="FQ78" s="15"/>
      <c r="FR78" s="15"/>
      <c r="FS78" s="15"/>
      <c r="FT78" s="15"/>
      <c r="FU78" s="15"/>
      <c r="FV78" s="15"/>
      <c r="FW78" s="15"/>
      <c r="FX78" s="15"/>
      <c r="FY78" s="15"/>
      <c r="FZ78" s="15"/>
      <c r="GA78" s="15"/>
      <c r="GB78" s="15"/>
      <c r="GC78" s="15"/>
      <c r="GD78" s="15"/>
      <c r="GE78" s="15"/>
      <c r="GF78" s="15"/>
      <c r="GG78" s="15"/>
      <c r="GH78" s="15"/>
      <c r="GI78" s="15"/>
      <c r="GJ78" s="15"/>
      <c r="GK78" s="15"/>
      <c r="GL78" s="15"/>
      <c r="GM78" s="15"/>
      <c r="GN78" s="15"/>
      <c r="GO78" s="15"/>
      <c r="GP78" s="15"/>
      <c r="GQ78" s="15"/>
      <c r="GR78" s="15"/>
      <c r="GS78" s="15"/>
      <c r="GT78" s="15"/>
      <c r="GU78" s="15"/>
      <c r="GV78" s="15"/>
      <c r="GW78" s="15"/>
      <c r="GX78" s="15"/>
      <c r="GY78" s="15"/>
      <c r="GZ78" s="15"/>
      <c r="HA78" s="15"/>
      <c r="HB78" s="15"/>
      <c r="HC78" s="15"/>
      <c r="HD78" s="15"/>
      <c r="HE78" s="15"/>
      <c r="HF78" s="15"/>
      <c r="HG78" s="15"/>
      <c r="HH78" s="15"/>
      <c r="HI78" s="15"/>
      <c r="HJ78" s="15"/>
      <c r="HK78" s="15"/>
      <c r="HL78" s="15"/>
      <c r="HM78" s="15"/>
      <c r="HN78" s="15"/>
      <c r="HO78" s="15"/>
      <c r="HP78" s="15"/>
      <c r="HQ78" s="15"/>
      <c r="HR78" s="15"/>
      <c r="HS78" s="15"/>
      <c r="HT78" s="15"/>
      <c r="HU78" s="15"/>
      <c r="HV78" s="15"/>
      <c r="HW78" s="15"/>
      <c r="HX78" s="15"/>
      <c r="HY78" s="15"/>
      <c r="HZ78" s="15"/>
      <c r="IA78" s="15"/>
      <c r="IB78" s="15"/>
      <c r="IC78" s="15"/>
      <c r="ID78" s="15"/>
      <c r="IE78" s="15"/>
      <c r="IF78" s="15"/>
      <c r="IG78" s="15"/>
      <c r="IH78" s="15"/>
      <c r="II78" s="15"/>
      <c r="IJ78" s="15"/>
      <c r="IK78" s="15"/>
      <c r="IL78" s="15"/>
      <c r="IM78" s="15"/>
      <c r="IN78" s="15"/>
      <c r="IO78" s="15"/>
      <c r="IP78" s="15"/>
      <c r="IQ78" s="15"/>
      <c r="IR78" s="15"/>
      <c r="IS78" s="15"/>
      <c r="IT78" s="15"/>
      <c r="IU78" s="15"/>
      <c r="IV78" s="15"/>
    </row>
    <row r="79" spans="1:256" ht="101.25" customHeight="1">
      <c r="A79" s="56"/>
      <c r="B79" s="24" t="s">
        <v>353</v>
      </c>
      <c r="C79" s="81">
        <v>30010</v>
      </c>
      <c r="D79" s="26" t="s">
        <v>354</v>
      </c>
      <c r="E79" s="88">
        <v>423</v>
      </c>
      <c r="F79" s="29">
        <f>E79-E79*$F$1</f>
        <v>423</v>
      </c>
      <c r="G79" s="39"/>
      <c r="H79" s="39">
        <v>720</v>
      </c>
      <c r="I79" s="15"/>
      <c r="J79" s="40" t="s">
        <v>296</v>
      </c>
      <c r="K79" s="58" t="s">
        <v>355</v>
      </c>
      <c r="L79" s="59"/>
      <c r="M79" s="26" t="s">
        <v>124</v>
      </c>
      <c r="N79" s="40"/>
      <c r="O79" s="83">
        <v>144</v>
      </c>
      <c r="P79" s="40" t="s">
        <v>345</v>
      </c>
      <c r="Q79" s="40" t="s">
        <v>356</v>
      </c>
      <c r="R79" s="15"/>
      <c r="S79" s="14">
        <f t="shared" si="6"/>
        <v>0</v>
      </c>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c r="CY79" s="15"/>
      <c r="CZ79" s="15"/>
      <c r="DA79" s="15"/>
      <c r="DB79" s="15"/>
      <c r="DC79" s="15"/>
      <c r="DD79" s="15"/>
      <c r="DE79" s="15"/>
      <c r="DF79" s="15"/>
      <c r="DG79" s="15"/>
      <c r="DH79" s="15"/>
      <c r="DI79" s="15"/>
      <c r="DJ79" s="15"/>
      <c r="DK79" s="15"/>
      <c r="DL79" s="15"/>
      <c r="DM79" s="15"/>
      <c r="DN79" s="15"/>
      <c r="DO79" s="15"/>
      <c r="DP79" s="15"/>
      <c r="DQ79" s="15"/>
      <c r="DR79" s="15"/>
      <c r="DS79" s="15"/>
      <c r="DT79" s="15"/>
      <c r="DU79" s="15"/>
      <c r="DV79" s="15"/>
      <c r="DW79" s="15"/>
      <c r="DX79" s="15"/>
      <c r="DY79" s="15"/>
      <c r="DZ79" s="15"/>
      <c r="EA79" s="15"/>
      <c r="EB79" s="15"/>
      <c r="EC79" s="15"/>
      <c r="ED79" s="15"/>
      <c r="EE79" s="15"/>
      <c r="EF79" s="15"/>
      <c r="EG79" s="15"/>
      <c r="EH79" s="15"/>
      <c r="EI79" s="15"/>
      <c r="EJ79" s="15"/>
      <c r="EK79" s="15"/>
      <c r="EL79" s="15"/>
      <c r="EM79" s="15"/>
      <c r="EN79" s="15"/>
      <c r="EO79" s="15"/>
      <c r="EP79" s="15"/>
      <c r="EQ79" s="15"/>
      <c r="ER79" s="15"/>
      <c r="ES79" s="15"/>
      <c r="ET79" s="15"/>
      <c r="EU79" s="15"/>
      <c r="EV79" s="15"/>
      <c r="EW79" s="15"/>
      <c r="EX79" s="15"/>
      <c r="EY79" s="15"/>
      <c r="EZ79" s="15"/>
      <c r="FA79" s="15"/>
      <c r="FB79" s="15"/>
      <c r="FC79" s="15"/>
      <c r="FD79" s="15"/>
      <c r="FE79" s="15"/>
      <c r="FF79" s="15"/>
      <c r="FG79" s="15"/>
      <c r="FH79" s="15"/>
      <c r="FI79" s="15"/>
      <c r="FJ79" s="15"/>
      <c r="FK79" s="15"/>
      <c r="FL79" s="15"/>
      <c r="FM79" s="15"/>
      <c r="FN79" s="15"/>
      <c r="FO79" s="15"/>
      <c r="FP79" s="15"/>
      <c r="FQ79" s="15"/>
      <c r="FR79" s="15"/>
      <c r="FS79" s="15"/>
      <c r="FT79" s="15"/>
      <c r="FU79" s="15"/>
      <c r="FV79" s="15"/>
      <c r="FW79" s="15"/>
      <c r="FX79" s="15"/>
      <c r="FY79" s="15"/>
      <c r="FZ79" s="15"/>
      <c r="GA79" s="15"/>
      <c r="GB79" s="15"/>
      <c r="GC79" s="15"/>
      <c r="GD79" s="15"/>
      <c r="GE79" s="15"/>
      <c r="GF79" s="15"/>
      <c r="GG79" s="15"/>
      <c r="GH79" s="15"/>
      <c r="GI79" s="15"/>
      <c r="GJ79" s="15"/>
      <c r="GK79" s="15"/>
      <c r="GL79" s="15"/>
      <c r="GM79" s="15"/>
      <c r="GN79" s="15"/>
      <c r="GO79" s="15"/>
      <c r="GP79" s="15"/>
      <c r="GQ79" s="15"/>
      <c r="GR79" s="15"/>
      <c r="GS79" s="15"/>
      <c r="GT79" s="15"/>
      <c r="GU79" s="15"/>
      <c r="GV79" s="15"/>
      <c r="GW79" s="15"/>
      <c r="GX79" s="15"/>
      <c r="GY79" s="15"/>
      <c r="GZ79" s="15"/>
      <c r="HA79" s="15"/>
      <c r="HB79" s="15"/>
      <c r="HC79" s="15"/>
      <c r="HD79" s="15"/>
      <c r="HE79" s="15"/>
      <c r="HF79" s="15"/>
      <c r="HG79" s="15"/>
      <c r="HH79" s="15"/>
      <c r="HI79" s="15"/>
      <c r="HJ79" s="15"/>
      <c r="HK79" s="15"/>
      <c r="HL79" s="15"/>
      <c r="HM79" s="15"/>
      <c r="HN79" s="15"/>
      <c r="HO79" s="15"/>
      <c r="HP79" s="15"/>
      <c r="HQ79" s="15"/>
      <c r="HR79" s="15"/>
      <c r="HS79" s="15"/>
      <c r="HT79" s="15"/>
      <c r="HU79" s="15"/>
      <c r="HV79" s="15"/>
      <c r="HW79" s="15"/>
      <c r="HX79" s="15"/>
      <c r="HY79" s="15"/>
      <c r="HZ79" s="15"/>
      <c r="IA79" s="15"/>
      <c r="IB79" s="15"/>
      <c r="IC79" s="15"/>
      <c r="ID79" s="15"/>
      <c r="IE79" s="15"/>
      <c r="IF79" s="15"/>
      <c r="IG79" s="15"/>
      <c r="IH79" s="15"/>
      <c r="II79" s="15"/>
      <c r="IJ79" s="15"/>
      <c r="IK79" s="15"/>
      <c r="IL79" s="15"/>
      <c r="IM79" s="15"/>
      <c r="IN79" s="15"/>
      <c r="IO79" s="15"/>
      <c r="IP79" s="15"/>
      <c r="IQ79" s="15"/>
      <c r="IR79" s="15"/>
      <c r="IS79" s="15"/>
      <c r="IT79" s="15"/>
      <c r="IU79" s="15"/>
      <c r="IV79" s="15"/>
    </row>
    <row r="80" spans="1:256" ht="24.6" customHeight="1">
      <c r="A80" s="215" t="s">
        <v>357</v>
      </c>
      <c r="B80" s="216"/>
      <c r="C80" s="216"/>
      <c r="D80" s="216"/>
      <c r="E80" s="216"/>
      <c r="F80" s="216"/>
      <c r="G80" s="216"/>
      <c r="H80" s="216"/>
      <c r="I80" s="216"/>
      <c r="J80" s="217"/>
      <c r="K80" s="89"/>
      <c r="L80" s="90"/>
      <c r="M80" s="91"/>
      <c r="N80" s="91"/>
      <c r="O80" s="91"/>
      <c r="P80" s="91"/>
      <c r="Q80" s="91"/>
      <c r="R80" s="61"/>
      <c r="S80" s="14">
        <f t="shared" si="6"/>
        <v>0</v>
      </c>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c r="CY80" s="15"/>
      <c r="CZ80" s="15"/>
      <c r="DA80" s="15"/>
      <c r="DB80" s="15"/>
      <c r="DC80" s="15"/>
      <c r="DD80" s="15"/>
      <c r="DE80" s="15"/>
      <c r="DF80" s="15"/>
      <c r="DG80" s="15"/>
      <c r="DH80" s="15"/>
      <c r="DI80" s="15"/>
      <c r="DJ80" s="15"/>
      <c r="DK80" s="15"/>
      <c r="DL80" s="15"/>
      <c r="DM80" s="15"/>
      <c r="DN80" s="15"/>
      <c r="DO80" s="15"/>
      <c r="DP80" s="15"/>
      <c r="DQ80" s="15"/>
      <c r="DR80" s="15"/>
      <c r="DS80" s="15"/>
      <c r="DT80" s="15"/>
      <c r="DU80" s="15"/>
      <c r="DV80" s="15"/>
      <c r="DW80" s="15"/>
      <c r="DX80" s="15"/>
      <c r="DY80" s="15"/>
      <c r="DZ80" s="15"/>
      <c r="EA80" s="15"/>
      <c r="EB80" s="15"/>
      <c r="EC80" s="15"/>
      <c r="ED80" s="15"/>
      <c r="EE80" s="15"/>
      <c r="EF80" s="15"/>
      <c r="EG80" s="15"/>
      <c r="EH80" s="15"/>
      <c r="EI80" s="15"/>
      <c r="EJ80" s="15"/>
      <c r="EK80" s="15"/>
      <c r="EL80" s="15"/>
      <c r="EM80" s="15"/>
      <c r="EN80" s="15"/>
      <c r="EO80" s="15"/>
      <c r="EP80" s="15"/>
      <c r="EQ80" s="15"/>
      <c r="ER80" s="15"/>
      <c r="ES80" s="15"/>
      <c r="ET80" s="15"/>
      <c r="EU80" s="15"/>
      <c r="EV80" s="15"/>
      <c r="EW80" s="15"/>
      <c r="EX80" s="15"/>
      <c r="EY80" s="15"/>
      <c r="EZ80" s="15"/>
      <c r="FA80" s="15"/>
      <c r="FB80" s="15"/>
      <c r="FC80" s="15"/>
      <c r="FD80" s="15"/>
      <c r="FE80" s="15"/>
      <c r="FF80" s="15"/>
      <c r="FG80" s="15"/>
      <c r="FH80" s="15"/>
      <c r="FI80" s="15"/>
      <c r="FJ80" s="15"/>
      <c r="FK80" s="15"/>
      <c r="FL80" s="15"/>
      <c r="FM80" s="15"/>
      <c r="FN80" s="15"/>
      <c r="FO80" s="15"/>
      <c r="FP80" s="15"/>
      <c r="FQ80" s="15"/>
      <c r="FR80" s="15"/>
      <c r="FS80" s="15"/>
      <c r="FT80" s="15"/>
      <c r="FU80" s="15"/>
      <c r="FV80" s="15"/>
      <c r="FW80" s="15"/>
      <c r="FX80" s="15"/>
      <c r="FY80" s="15"/>
      <c r="FZ80" s="15"/>
      <c r="GA80" s="15"/>
      <c r="GB80" s="15"/>
      <c r="GC80" s="15"/>
      <c r="GD80" s="15"/>
      <c r="GE80" s="15"/>
      <c r="GF80" s="15"/>
      <c r="GG80" s="15"/>
      <c r="GH80" s="15"/>
      <c r="GI80" s="15"/>
      <c r="GJ80" s="15"/>
      <c r="GK80" s="15"/>
      <c r="GL80" s="15"/>
      <c r="GM80" s="15"/>
      <c r="GN80" s="15"/>
      <c r="GO80" s="15"/>
      <c r="GP80" s="15"/>
      <c r="GQ80" s="15"/>
      <c r="GR80" s="15"/>
      <c r="GS80" s="15"/>
      <c r="GT80" s="15"/>
      <c r="GU80" s="15"/>
      <c r="GV80" s="15"/>
      <c r="GW80" s="15"/>
      <c r="GX80" s="15"/>
      <c r="GY80" s="15"/>
      <c r="GZ80" s="15"/>
      <c r="HA80" s="15"/>
      <c r="HB80" s="15"/>
      <c r="HC80" s="15"/>
      <c r="HD80" s="15"/>
      <c r="HE80" s="15"/>
      <c r="HF80" s="15"/>
      <c r="HG80" s="15"/>
      <c r="HH80" s="15"/>
      <c r="HI80" s="15"/>
      <c r="HJ80" s="15"/>
      <c r="HK80" s="15"/>
      <c r="HL80" s="15"/>
      <c r="HM80" s="15"/>
      <c r="HN80" s="15"/>
      <c r="HO80" s="15"/>
      <c r="HP80" s="15"/>
      <c r="HQ80" s="15"/>
      <c r="HR80" s="15"/>
      <c r="HS80" s="15"/>
      <c r="HT80" s="15"/>
      <c r="HU80" s="15"/>
      <c r="HV80" s="15"/>
      <c r="HW80" s="15"/>
      <c r="HX80" s="15"/>
      <c r="HY80" s="15"/>
      <c r="HZ80" s="15"/>
      <c r="IA80" s="15"/>
      <c r="IB80" s="15"/>
      <c r="IC80" s="15"/>
      <c r="ID80" s="15"/>
      <c r="IE80" s="15"/>
      <c r="IF80" s="15"/>
      <c r="IG80" s="15"/>
      <c r="IH80" s="15"/>
      <c r="II80" s="15"/>
      <c r="IJ80" s="15"/>
      <c r="IK80" s="15"/>
      <c r="IL80" s="15"/>
      <c r="IM80" s="15"/>
      <c r="IN80" s="15"/>
      <c r="IO80" s="15"/>
      <c r="IP80" s="15"/>
      <c r="IQ80" s="15"/>
      <c r="IR80" s="15"/>
      <c r="IS80" s="15"/>
      <c r="IT80" s="15"/>
      <c r="IU80" s="15"/>
      <c r="IV80" s="15"/>
    </row>
    <row r="81" spans="1:256" s="164" customFormat="1" ht="78.599999999999994" customHeight="1">
      <c r="A81" s="153"/>
      <c r="B81" s="154" t="s">
        <v>967</v>
      </c>
      <c r="C81" s="155">
        <v>12002</v>
      </c>
      <c r="D81" s="156" t="s">
        <v>968</v>
      </c>
      <c r="E81" s="57">
        <v>852</v>
      </c>
      <c r="F81" s="29">
        <f>E81-E81*$F$1</f>
        <v>852</v>
      </c>
      <c r="G81" s="39"/>
      <c r="H81" s="39">
        <v>1490</v>
      </c>
      <c r="I81" s="157" t="s">
        <v>358</v>
      </c>
      <c r="J81" s="158" t="s">
        <v>296</v>
      </c>
      <c r="K81" s="159" t="s">
        <v>969</v>
      </c>
      <c r="L81" s="153"/>
      <c r="M81" s="160">
        <v>0.1</v>
      </c>
      <c r="N81" s="157" t="s">
        <v>359</v>
      </c>
      <c r="O81" s="161">
        <v>16</v>
      </c>
      <c r="P81" s="162" t="s">
        <v>35</v>
      </c>
      <c r="Q81" s="156" t="s">
        <v>970</v>
      </c>
      <c r="R81" s="163"/>
      <c r="S81" s="14">
        <f t="shared" si="6"/>
        <v>0</v>
      </c>
    </row>
    <row r="82" spans="1:256" s="164" customFormat="1" ht="78.599999999999994" customHeight="1">
      <c r="A82" s="153"/>
      <c r="B82" s="233" t="s">
        <v>980</v>
      </c>
      <c r="C82" s="155">
        <v>12004</v>
      </c>
      <c r="D82" s="234" t="s">
        <v>981</v>
      </c>
      <c r="E82" s="57">
        <v>852</v>
      </c>
      <c r="F82" s="29">
        <f>E82-E82*$F$1</f>
        <v>852</v>
      </c>
      <c r="G82" s="39"/>
      <c r="H82" s="39">
        <v>1490</v>
      </c>
      <c r="I82" s="157" t="s">
        <v>358</v>
      </c>
      <c r="J82" s="158" t="s">
        <v>296</v>
      </c>
      <c r="K82" s="159" t="s">
        <v>982</v>
      </c>
      <c r="L82" s="153"/>
      <c r="M82" s="160">
        <v>0.1</v>
      </c>
      <c r="N82" s="157" t="s">
        <v>359</v>
      </c>
      <c r="O82" s="161">
        <v>16</v>
      </c>
      <c r="P82" s="162" t="s">
        <v>35</v>
      </c>
      <c r="Q82" s="234" t="s">
        <v>983</v>
      </c>
      <c r="R82" s="163"/>
      <c r="S82" s="14"/>
    </row>
    <row r="83" spans="1:256" ht="99.6" customHeight="1">
      <c r="A83" s="92"/>
      <c r="B83" s="38" t="s">
        <v>360</v>
      </c>
      <c r="C83" s="95">
        <v>16001</v>
      </c>
      <c r="D83" s="27" t="s">
        <v>361</v>
      </c>
      <c r="E83" s="57">
        <v>852</v>
      </c>
      <c r="F83" s="29">
        <f>E83-E83*$F$1</f>
        <v>852</v>
      </c>
      <c r="G83" s="39"/>
      <c r="H83" s="39">
        <v>1490</v>
      </c>
      <c r="I83" s="27" t="s">
        <v>362</v>
      </c>
      <c r="J83" s="27" t="s">
        <v>296</v>
      </c>
      <c r="K83" s="58" t="s">
        <v>363</v>
      </c>
      <c r="L83" s="96"/>
      <c r="M83" s="97">
        <v>0.1</v>
      </c>
      <c r="N83" s="93" t="s">
        <v>364</v>
      </c>
      <c r="O83" s="95">
        <v>10</v>
      </c>
      <c r="P83" s="98" t="s">
        <v>35</v>
      </c>
      <c r="Q83" s="98" t="s">
        <v>365</v>
      </c>
      <c r="R83" s="26"/>
      <c r="S83" s="14">
        <f t="shared" si="6"/>
        <v>0</v>
      </c>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c r="CY83" s="15"/>
      <c r="CZ83" s="15"/>
      <c r="DA83" s="15"/>
      <c r="DB83" s="15"/>
      <c r="DC83" s="15"/>
      <c r="DD83" s="15"/>
      <c r="DE83" s="15"/>
      <c r="DF83" s="15"/>
      <c r="DG83" s="15"/>
      <c r="DH83" s="15"/>
      <c r="DI83" s="15"/>
      <c r="DJ83" s="15"/>
      <c r="DK83" s="15"/>
      <c r="DL83" s="15"/>
      <c r="DM83" s="15"/>
      <c r="DN83" s="15"/>
      <c r="DO83" s="15"/>
      <c r="DP83" s="15"/>
      <c r="DQ83" s="15"/>
      <c r="DR83" s="15"/>
      <c r="DS83" s="15"/>
      <c r="DT83" s="15"/>
      <c r="DU83" s="15"/>
      <c r="DV83" s="15"/>
      <c r="DW83" s="15"/>
      <c r="DX83" s="15"/>
      <c r="DY83" s="15"/>
      <c r="DZ83" s="15"/>
      <c r="EA83" s="15"/>
      <c r="EB83" s="15"/>
      <c r="EC83" s="15"/>
      <c r="ED83" s="15"/>
      <c r="EE83" s="15"/>
      <c r="EF83" s="15"/>
      <c r="EG83" s="15"/>
      <c r="EH83" s="15"/>
      <c r="EI83" s="15"/>
      <c r="EJ83" s="15"/>
      <c r="EK83" s="15"/>
      <c r="EL83" s="15"/>
      <c r="EM83" s="15"/>
      <c r="EN83" s="15"/>
      <c r="EO83" s="15"/>
      <c r="EP83" s="15"/>
      <c r="EQ83" s="15"/>
      <c r="ER83" s="15"/>
      <c r="ES83" s="15"/>
      <c r="ET83" s="15"/>
      <c r="EU83" s="15"/>
      <c r="EV83" s="15"/>
      <c r="EW83" s="15"/>
      <c r="EX83" s="15"/>
      <c r="EY83" s="15"/>
      <c r="EZ83" s="15"/>
      <c r="FA83" s="15"/>
      <c r="FB83" s="15"/>
      <c r="FC83" s="15"/>
      <c r="FD83" s="15"/>
      <c r="FE83" s="15"/>
      <c r="FF83" s="15"/>
      <c r="FG83" s="15"/>
      <c r="FH83" s="15"/>
      <c r="FI83" s="15"/>
      <c r="FJ83" s="15"/>
      <c r="FK83" s="15"/>
      <c r="FL83" s="15"/>
      <c r="FM83" s="15"/>
      <c r="FN83" s="15"/>
      <c r="FO83" s="15"/>
      <c r="FP83" s="15"/>
      <c r="FQ83" s="15"/>
      <c r="FR83" s="15"/>
      <c r="FS83" s="15"/>
      <c r="FT83" s="15"/>
      <c r="FU83" s="15"/>
      <c r="FV83" s="15"/>
      <c r="FW83" s="15"/>
      <c r="FX83" s="15"/>
      <c r="FY83" s="15"/>
      <c r="FZ83" s="15"/>
      <c r="GA83" s="15"/>
      <c r="GB83" s="15"/>
      <c r="GC83" s="15"/>
      <c r="GD83" s="15"/>
      <c r="GE83" s="15"/>
      <c r="GF83" s="15"/>
      <c r="GG83" s="15"/>
      <c r="GH83" s="15"/>
      <c r="GI83" s="15"/>
      <c r="GJ83" s="15"/>
      <c r="GK83" s="15"/>
      <c r="GL83" s="15"/>
      <c r="GM83" s="15"/>
      <c r="GN83" s="15"/>
      <c r="GO83" s="15"/>
      <c r="GP83" s="15"/>
      <c r="GQ83" s="15"/>
      <c r="GR83" s="15"/>
      <c r="GS83" s="15"/>
      <c r="GT83" s="15"/>
      <c r="GU83" s="15"/>
      <c r="GV83" s="15"/>
      <c r="GW83" s="15"/>
      <c r="GX83" s="15"/>
      <c r="GY83" s="15"/>
      <c r="GZ83" s="15"/>
      <c r="HA83" s="15"/>
      <c r="HB83" s="15"/>
      <c r="HC83" s="15"/>
      <c r="HD83" s="15"/>
      <c r="HE83" s="15"/>
      <c r="HF83" s="15"/>
      <c r="HG83" s="15"/>
      <c r="HH83" s="15"/>
      <c r="HI83" s="15"/>
      <c r="HJ83" s="15"/>
      <c r="HK83" s="15"/>
      <c r="HL83" s="15"/>
      <c r="HM83" s="15"/>
      <c r="HN83" s="15"/>
      <c r="HO83" s="15"/>
      <c r="HP83" s="15"/>
      <c r="HQ83" s="15"/>
      <c r="HR83" s="15"/>
      <c r="HS83" s="15"/>
      <c r="HT83" s="15"/>
      <c r="HU83" s="15"/>
      <c r="HV83" s="15"/>
      <c r="HW83" s="15"/>
      <c r="HX83" s="15"/>
      <c r="HY83" s="15"/>
      <c r="HZ83" s="15"/>
      <c r="IA83" s="15"/>
      <c r="IB83" s="15"/>
      <c r="IC83" s="15"/>
      <c r="ID83" s="15"/>
      <c r="IE83" s="15"/>
      <c r="IF83" s="15"/>
      <c r="IG83" s="15"/>
      <c r="IH83" s="15"/>
      <c r="II83" s="15"/>
      <c r="IJ83" s="15"/>
      <c r="IK83" s="15"/>
      <c r="IL83" s="15"/>
      <c r="IM83" s="15"/>
      <c r="IN83" s="15"/>
      <c r="IO83" s="15"/>
      <c r="IP83" s="15"/>
      <c r="IQ83" s="15"/>
      <c r="IR83" s="15"/>
      <c r="IS83" s="15"/>
      <c r="IT83" s="15"/>
      <c r="IU83" s="15"/>
      <c r="IV83" s="15"/>
    </row>
    <row r="84" spans="1:256" ht="24.6" customHeight="1">
      <c r="A84" s="186" t="s">
        <v>366</v>
      </c>
      <c r="B84" s="187"/>
      <c r="C84" s="187"/>
      <c r="D84" s="187"/>
      <c r="E84" s="187"/>
      <c r="F84" s="187"/>
      <c r="G84" s="187"/>
      <c r="H84" s="187"/>
      <c r="I84" s="187"/>
      <c r="J84" s="188"/>
      <c r="K84" s="63"/>
      <c r="L84" s="85"/>
      <c r="M84" s="86"/>
      <c r="N84" s="86"/>
      <c r="O84" s="86"/>
      <c r="P84" s="86"/>
      <c r="Q84" s="86"/>
      <c r="R84" s="87"/>
      <c r="S84" s="14">
        <f t="shared" si="6"/>
        <v>0</v>
      </c>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c r="CY84" s="15"/>
      <c r="CZ84" s="15"/>
      <c r="DA84" s="15"/>
      <c r="DB84" s="15"/>
      <c r="DC84" s="15"/>
      <c r="DD84" s="15"/>
      <c r="DE84" s="15"/>
      <c r="DF84" s="15"/>
      <c r="DG84" s="15"/>
      <c r="DH84" s="15"/>
      <c r="DI84" s="15"/>
      <c r="DJ84" s="15"/>
      <c r="DK84" s="15"/>
      <c r="DL84" s="15"/>
      <c r="DM84" s="15"/>
      <c r="DN84" s="15"/>
      <c r="DO84" s="15"/>
      <c r="DP84" s="15"/>
      <c r="DQ84" s="15"/>
      <c r="DR84" s="15"/>
      <c r="DS84" s="15"/>
      <c r="DT84" s="15"/>
      <c r="DU84" s="15"/>
      <c r="DV84" s="15"/>
      <c r="DW84" s="15"/>
      <c r="DX84" s="15"/>
      <c r="DY84" s="15"/>
      <c r="DZ84" s="15"/>
      <c r="EA84" s="15"/>
      <c r="EB84" s="15"/>
      <c r="EC84" s="15"/>
      <c r="ED84" s="15"/>
      <c r="EE84" s="15"/>
      <c r="EF84" s="15"/>
      <c r="EG84" s="15"/>
      <c r="EH84" s="15"/>
      <c r="EI84" s="15"/>
      <c r="EJ84" s="15"/>
      <c r="EK84" s="15"/>
      <c r="EL84" s="15"/>
      <c r="EM84" s="15"/>
      <c r="EN84" s="15"/>
      <c r="EO84" s="15"/>
      <c r="EP84" s="15"/>
      <c r="EQ84" s="15"/>
      <c r="ER84" s="15"/>
      <c r="ES84" s="15"/>
      <c r="ET84" s="15"/>
      <c r="EU84" s="15"/>
      <c r="EV84" s="15"/>
      <c r="EW84" s="15"/>
      <c r="EX84" s="15"/>
      <c r="EY84" s="15"/>
      <c r="EZ84" s="15"/>
      <c r="FA84" s="15"/>
      <c r="FB84" s="15"/>
      <c r="FC84" s="15"/>
      <c r="FD84" s="15"/>
      <c r="FE84" s="15"/>
      <c r="FF84" s="15"/>
      <c r="FG84" s="15"/>
      <c r="FH84" s="15"/>
      <c r="FI84" s="15"/>
      <c r="FJ84" s="15"/>
      <c r="FK84" s="15"/>
      <c r="FL84" s="15"/>
      <c r="FM84" s="15"/>
      <c r="FN84" s="15"/>
      <c r="FO84" s="15"/>
      <c r="FP84" s="15"/>
      <c r="FQ84" s="15"/>
      <c r="FR84" s="15"/>
      <c r="FS84" s="15"/>
      <c r="FT84" s="15"/>
      <c r="FU84" s="15"/>
      <c r="FV84" s="15"/>
      <c r="FW84" s="15"/>
      <c r="FX84" s="15"/>
      <c r="FY84" s="15"/>
      <c r="FZ84" s="15"/>
      <c r="GA84" s="15"/>
      <c r="GB84" s="15"/>
      <c r="GC84" s="15"/>
      <c r="GD84" s="15"/>
      <c r="GE84" s="15"/>
      <c r="GF84" s="15"/>
      <c r="GG84" s="15"/>
      <c r="GH84" s="15"/>
      <c r="GI84" s="15"/>
      <c r="GJ84" s="15"/>
      <c r="GK84" s="15"/>
      <c r="GL84" s="15"/>
      <c r="GM84" s="15"/>
      <c r="GN84" s="15"/>
      <c r="GO84" s="15"/>
      <c r="GP84" s="15"/>
      <c r="GQ84" s="15"/>
      <c r="GR84" s="15"/>
      <c r="GS84" s="15"/>
      <c r="GT84" s="15"/>
      <c r="GU84" s="15"/>
      <c r="GV84" s="15"/>
      <c r="GW84" s="15"/>
      <c r="GX84" s="15"/>
      <c r="GY84" s="15"/>
      <c r="GZ84" s="15"/>
      <c r="HA84" s="15"/>
      <c r="HB84" s="15"/>
      <c r="HC84" s="15"/>
      <c r="HD84" s="15"/>
      <c r="HE84" s="15"/>
      <c r="HF84" s="15"/>
      <c r="HG84" s="15"/>
      <c r="HH84" s="15"/>
      <c r="HI84" s="15"/>
      <c r="HJ84" s="15"/>
      <c r="HK84" s="15"/>
      <c r="HL84" s="15"/>
      <c r="HM84" s="15"/>
      <c r="HN84" s="15"/>
      <c r="HO84" s="15"/>
      <c r="HP84" s="15"/>
      <c r="HQ84" s="15"/>
      <c r="HR84" s="15"/>
      <c r="HS84" s="15"/>
      <c r="HT84" s="15"/>
      <c r="HU84" s="15"/>
      <c r="HV84" s="15"/>
      <c r="HW84" s="15"/>
      <c r="HX84" s="15"/>
      <c r="HY84" s="15"/>
      <c r="HZ84" s="15"/>
      <c r="IA84" s="15"/>
      <c r="IB84" s="15"/>
      <c r="IC84" s="15"/>
      <c r="ID84" s="15"/>
      <c r="IE84" s="15"/>
      <c r="IF84" s="15"/>
      <c r="IG84" s="15"/>
      <c r="IH84" s="15"/>
      <c r="II84" s="15"/>
      <c r="IJ84" s="15"/>
      <c r="IK84" s="15"/>
      <c r="IL84" s="15"/>
      <c r="IM84" s="15"/>
      <c r="IN84" s="15"/>
      <c r="IO84" s="15"/>
      <c r="IP84" s="15"/>
      <c r="IQ84" s="15"/>
      <c r="IR84" s="15"/>
      <c r="IS84" s="15"/>
      <c r="IT84" s="15"/>
      <c r="IU84" s="15"/>
      <c r="IV84" s="15"/>
    </row>
    <row r="85" spans="1:256" ht="75" customHeight="1">
      <c r="A85" s="15"/>
      <c r="B85" s="38" t="s">
        <v>367</v>
      </c>
      <c r="C85" s="81">
        <v>18001</v>
      </c>
      <c r="D85" s="26" t="s">
        <v>368</v>
      </c>
      <c r="E85" s="88">
        <v>697</v>
      </c>
      <c r="F85" s="29">
        <f>E85-E85*$F$1</f>
        <v>697</v>
      </c>
      <c r="G85" s="39"/>
      <c r="H85" s="39">
        <v>1250</v>
      </c>
      <c r="I85" s="40" t="s">
        <v>369</v>
      </c>
      <c r="J85" s="40" t="s">
        <v>296</v>
      </c>
      <c r="K85" s="58" t="s">
        <v>370</v>
      </c>
      <c r="L85" s="202" t="s">
        <v>371</v>
      </c>
      <c r="M85" s="26" t="s">
        <v>124</v>
      </c>
      <c r="N85" s="40" t="s">
        <v>372</v>
      </c>
      <c r="O85" s="83">
        <v>44</v>
      </c>
      <c r="P85" s="40" t="s">
        <v>35</v>
      </c>
      <c r="Q85" s="40" t="s">
        <v>373</v>
      </c>
      <c r="R85" s="15"/>
      <c r="S85" s="14">
        <f t="shared" si="6"/>
        <v>0</v>
      </c>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A85" s="15"/>
      <c r="BB85" s="15"/>
      <c r="BC85" s="15"/>
      <c r="BD85" s="15"/>
      <c r="BE85" s="15"/>
      <c r="BF85" s="15"/>
      <c r="BG85" s="15"/>
      <c r="BH85" s="15"/>
      <c r="BI85" s="15"/>
      <c r="BJ85" s="15"/>
      <c r="BK85" s="15"/>
      <c r="BL85" s="15"/>
      <c r="BM85" s="15"/>
      <c r="BN85" s="15"/>
      <c r="BO85" s="15"/>
      <c r="BP85" s="15"/>
      <c r="BQ85" s="15"/>
      <c r="BR85" s="15"/>
      <c r="BS85" s="15"/>
      <c r="BT85" s="15"/>
      <c r="BU85" s="15"/>
      <c r="BV85" s="15"/>
      <c r="BW85" s="15"/>
      <c r="BX85" s="15"/>
      <c r="BY85" s="15"/>
      <c r="BZ85" s="15"/>
      <c r="CA85" s="15"/>
      <c r="CB85" s="15"/>
      <c r="CC85" s="15"/>
      <c r="CD85" s="15"/>
      <c r="CE85" s="15"/>
      <c r="CF85" s="15"/>
      <c r="CG85" s="15"/>
      <c r="CH85" s="15"/>
      <c r="CI85" s="15"/>
      <c r="CJ85" s="15"/>
      <c r="CK85" s="15"/>
      <c r="CL85" s="15"/>
      <c r="CM85" s="15"/>
      <c r="CN85" s="15"/>
      <c r="CO85" s="15"/>
      <c r="CP85" s="15"/>
      <c r="CQ85" s="15"/>
      <c r="CR85" s="15"/>
      <c r="CS85" s="15"/>
      <c r="CT85" s="15"/>
      <c r="CU85" s="15"/>
      <c r="CV85" s="15"/>
      <c r="CW85" s="15"/>
      <c r="CX85" s="15"/>
      <c r="CY85" s="15"/>
      <c r="CZ85" s="15"/>
      <c r="DA85" s="15"/>
      <c r="DB85" s="15"/>
      <c r="DC85" s="15"/>
      <c r="DD85" s="15"/>
      <c r="DE85" s="15"/>
      <c r="DF85" s="15"/>
      <c r="DG85" s="15"/>
      <c r="DH85" s="15"/>
      <c r="DI85" s="15"/>
      <c r="DJ85" s="15"/>
      <c r="DK85" s="15"/>
      <c r="DL85" s="15"/>
      <c r="DM85" s="15"/>
      <c r="DN85" s="15"/>
      <c r="DO85" s="15"/>
      <c r="DP85" s="15"/>
      <c r="DQ85" s="15"/>
      <c r="DR85" s="15"/>
      <c r="DS85" s="15"/>
      <c r="DT85" s="15"/>
      <c r="DU85" s="15"/>
      <c r="DV85" s="15"/>
      <c r="DW85" s="15"/>
      <c r="DX85" s="15"/>
      <c r="DY85" s="15"/>
      <c r="DZ85" s="15"/>
      <c r="EA85" s="15"/>
      <c r="EB85" s="15"/>
      <c r="EC85" s="15"/>
      <c r="ED85" s="15"/>
      <c r="EE85" s="15"/>
      <c r="EF85" s="15"/>
      <c r="EG85" s="15"/>
      <c r="EH85" s="15"/>
      <c r="EI85" s="15"/>
      <c r="EJ85" s="15"/>
      <c r="EK85" s="15"/>
      <c r="EL85" s="15"/>
      <c r="EM85" s="15"/>
      <c r="EN85" s="15"/>
      <c r="EO85" s="15"/>
      <c r="EP85" s="15"/>
      <c r="EQ85" s="15"/>
      <c r="ER85" s="15"/>
      <c r="ES85" s="15"/>
      <c r="ET85" s="15"/>
      <c r="EU85" s="15"/>
      <c r="EV85" s="15"/>
      <c r="EW85" s="15"/>
      <c r="EX85" s="15"/>
      <c r="EY85" s="15"/>
      <c r="EZ85" s="15"/>
      <c r="FA85" s="15"/>
      <c r="FB85" s="15"/>
      <c r="FC85" s="15"/>
      <c r="FD85" s="15"/>
      <c r="FE85" s="15"/>
      <c r="FF85" s="15"/>
      <c r="FG85" s="15"/>
      <c r="FH85" s="15"/>
      <c r="FI85" s="15"/>
      <c r="FJ85" s="15"/>
      <c r="FK85" s="15"/>
      <c r="FL85" s="15"/>
      <c r="FM85" s="15"/>
      <c r="FN85" s="15"/>
      <c r="FO85" s="15"/>
      <c r="FP85" s="15"/>
      <c r="FQ85" s="15"/>
      <c r="FR85" s="15"/>
      <c r="FS85" s="15"/>
      <c r="FT85" s="15"/>
      <c r="FU85" s="15"/>
      <c r="FV85" s="15"/>
      <c r="FW85" s="15"/>
      <c r="FX85" s="15"/>
      <c r="FY85" s="15"/>
      <c r="FZ85" s="15"/>
      <c r="GA85" s="15"/>
      <c r="GB85" s="15"/>
      <c r="GC85" s="15"/>
      <c r="GD85" s="15"/>
      <c r="GE85" s="15"/>
      <c r="GF85" s="15"/>
      <c r="GG85" s="15"/>
      <c r="GH85" s="15"/>
      <c r="GI85" s="15"/>
      <c r="GJ85" s="15"/>
      <c r="GK85" s="15"/>
      <c r="GL85" s="15"/>
      <c r="GM85" s="15"/>
      <c r="GN85" s="15"/>
      <c r="GO85" s="15"/>
      <c r="GP85" s="15"/>
      <c r="GQ85" s="15"/>
      <c r="GR85" s="15"/>
      <c r="GS85" s="15"/>
      <c r="GT85" s="15"/>
      <c r="GU85" s="15"/>
      <c r="GV85" s="15"/>
      <c r="GW85" s="15"/>
      <c r="GX85" s="15"/>
      <c r="GY85" s="15"/>
      <c r="GZ85" s="15"/>
      <c r="HA85" s="15"/>
      <c r="HB85" s="15"/>
      <c r="HC85" s="15"/>
      <c r="HD85" s="15"/>
      <c r="HE85" s="15"/>
      <c r="HF85" s="15"/>
      <c r="HG85" s="15"/>
      <c r="HH85" s="15"/>
      <c r="HI85" s="15"/>
      <c r="HJ85" s="15"/>
      <c r="HK85" s="15"/>
      <c r="HL85" s="15"/>
      <c r="HM85" s="15"/>
      <c r="HN85" s="15"/>
      <c r="HO85" s="15"/>
      <c r="HP85" s="15"/>
      <c r="HQ85" s="15"/>
      <c r="HR85" s="15"/>
      <c r="HS85" s="15"/>
      <c r="HT85" s="15"/>
      <c r="HU85" s="15"/>
      <c r="HV85" s="15"/>
      <c r="HW85" s="15"/>
      <c r="HX85" s="15"/>
      <c r="HY85" s="15"/>
      <c r="HZ85" s="15"/>
      <c r="IA85" s="15"/>
      <c r="IB85" s="15"/>
      <c r="IC85" s="15"/>
      <c r="ID85" s="15"/>
      <c r="IE85" s="15"/>
      <c r="IF85" s="15"/>
      <c r="IG85" s="15"/>
      <c r="IH85" s="15"/>
      <c r="II85" s="15"/>
      <c r="IJ85" s="15"/>
      <c r="IK85" s="15"/>
      <c r="IL85" s="15"/>
      <c r="IM85" s="15"/>
      <c r="IN85" s="15"/>
      <c r="IO85" s="15"/>
      <c r="IP85" s="15"/>
      <c r="IQ85" s="15"/>
      <c r="IR85" s="15"/>
      <c r="IS85" s="15"/>
      <c r="IT85" s="15"/>
      <c r="IU85" s="15"/>
      <c r="IV85" s="15"/>
    </row>
    <row r="86" spans="1:256" ht="75" customHeight="1">
      <c r="A86" s="15"/>
      <c r="B86" s="38" t="s">
        <v>374</v>
      </c>
      <c r="C86" s="81">
        <v>18002</v>
      </c>
      <c r="D86" s="26" t="s">
        <v>375</v>
      </c>
      <c r="E86" s="88">
        <v>697</v>
      </c>
      <c r="F86" s="29">
        <f>E86-E86*$F$1</f>
        <v>697</v>
      </c>
      <c r="G86" s="39"/>
      <c r="H86" s="39">
        <v>1250</v>
      </c>
      <c r="I86" s="40" t="s">
        <v>369</v>
      </c>
      <c r="J86" s="40" t="s">
        <v>296</v>
      </c>
      <c r="K86" s="58" t="s">
        <v>376</v>
      </c>
      <c r="L86" s="203"/>
      <c r="M86" s="26" t="s">
        <v>124</v>
      </c>
      <c r="N86" s="40" t="s">
        <v>372</v>
      </c>
      <c r="O86" s="83">
        <v>44</v>
      </c>
      <c r="P86" s="40" t="s">
        <v>35</v>
      </c>
      <c r="Q86" s="40" t="s">
        <v>377</v>
      </c>
      <c r="R86" s="15"/>
      <c r="S86" s="14">
        <f t="shared" si="6"/>
        <v>0</v>
      </c>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c r="BA86" s="15"/>
      <c r="BB86" s="15"/>
      <c r="BC86" s="15"/>
      <c r="BD86" s="15"/>
      <c r="BE86" s="15"/>
      <c r="BF86" s="15"/>
      <c r="BG86" s="15"/>
      <c r="BH86" s="15"/>
      <c r="BI86" s="15"/>
      <c r="BJ86" s="15"/>
      <c r="BK86" s="15"/>
      <c r="BL86" s="15"/>
      <c r="BM86" s="15"/>
      <c r="BN86" s="15"/>
      <c r="BO86" s="15"/>
      <c r="BP86" s="15"/>
      <c r="BQ86" s="15"/>
      <c r="BR86" s="15"/>
      <c r="BS86" s="15"/>
      <c r="BT86" s="15"/>
      <c r="BU86" s="15"/>
      <c r="BV86" s="15"/>
      <c r="BW86" s="15"/>
      <c r="BX86" s="15"/>
      <c r="BY86" s="15"/>
      <c r="BZ86" s="15"/>
      <c r="CA86" s="15"/>
      <c r="CB86" s="15"/>
      <c r="CC86" s="15"/>
      <c r="CD86" s="15"/>
      <c r="CE86" s="15"/>
      <c r="CF86" s="15"/>
      <c r="CG86" s="15"/>
      <c r="CH86" s="15"/>
      <c r="CI86" s="15"/>
      <c r="CJ86" s="15"/>
      <c r="CK86" s="15"/>
      <c r="CL86" s="15"/>
      <c r="CM86" s="15"/>
      <c r="CN86" s="15"/>
      <c r="CO86" s="15"/>
      <c r="CP86" s="15"/>
      <c r="CQ86" s="15"/>
      <c r="CR86" s="15"/>
      <c r="CS86" s="15"/>
      <c r="CT86" s="15"/>
      <c r="CU86" s="15"/>
      <c r="CV86" s="15"/>
      <c r="CW86" s="15"/>
      <c r="CX86" s="15"/>
      <c r="CY86" s="15"/>
      <c r="CZ86" s="15"/>
      <c r="DA86" s="15"/>
      <c r="DB86" s="15"/>
      <c r="DC86" s="15"/>
      <c r="DD86" s="15"/>
      <c r="DE86" s="15"/>
      <c r="DF86" s="15"/>
      <c r="DG86" s="15"/>
      <c r="DH86" s="15"/>
      <c r="DI86" s="15"/>
      <c r="DJ86" s="15"/>
      <c r="DK86" s="15"/>
      <c r="DL86" s="15"/>
      <c r="DM86" s="15"/>
      <c r="DN86" s="15"/>
      <c r="DO86" s="15"/>
      <c r="DP86" s="15"/>
      <c r="DQ86" s="15"/>
      <c r="DR86" s="15"/>
      <c r="DS86" s="15"/>
      <c r="DT86" s="15"/>
      <c r="DU86" s="15"/>
      <c r="DV86" s="15"/>
      <c r="DW86" s="15"/>
      <c r="DX86" s="15"/>
      <c r="DY86" s="15"/>
      <c r="DZ86" s="15"/>
      <c r="EA86" s="15"/>
      <c r="EB86" s="15"/>
      <c r="EC86" s="15"/>
      <c r="ED86" s="15"/>
      <c r="EE86" s="15"/>
      <c r="EF86" s="15"/>
      <c r="EG86" s="15"/>
      <c r="EH86" s="15"/>
      <c r="EI86" s="15"/>
      <c r="EJ86" s="15"/>
      <c r="EK86" s="15"/>
      <c r="EL86" s="15"/>
      <c r="EM86" s="15"/>
      <c r="EN86" s="15"/>
      <c r="EO86" s="15"/>
      <c r="EP86" s="15"/>
      <c r="EQ86" s="15"/>
      <c r="ER86" s="15"/>
      <c r="ES86" s="15"/>
      <c r="ET86" s="15"/>
      <c r="EU86" s="15"/>
      <c r="EV86" s="15"/>
      <c r="EW86" s="15"/>
      <c r="EX86" s="15"/>
      <c r="EY86" s="15"/>
      <c r="EZ86" s="15"/>
      <c r="FA86" s="15"/>
      <c r="FB86" s="15"/>
      <c r="FC86" s="15"/>
      <c r="FD86" s="15"/>
      <c r="FE86" s="15"/>
      <c r="FF86" s="15"/>
      <c r="FG86" s="15"/>
      <c r="FH86" s="15"/>
      <c r="FI86" s="15"/>
      <c r="FJ86" s="15"/>
      <c r="FK86" s="15"/>
      <c r="FL86" s="15"/>
      <c r="FM86" s="15"/>
      <c r="FN86" s="15"/>
      <c r="FO86" s="15"/>
      <c r="FP86" s="15"/>
      <c r="FQ86" s="15"/>
      <c r="FR86" s="15"/>
      <c r="FS86" s="15"/>
      <c r="FT86" s="15"/>
      <c r="FU86" s="15"/>
      <c r="FV86" s="15"/>
      <c r="FW86" s="15"/>
      <c r="FX86" s="15"/>
      <c r="FY86" s="15"/>
      <c r="FZ86" s="15"/>
      <c r="GA86" s="15"/>
      <c r="GB86" s="15"/>
      <c r="GC86" s="15"/>
      <c r="GD86" s="15"/>
      <c r="GE86" s="15"/>
      <c r="GF86" s="15"/>
      <c r="GG86" s="15"/>
      <c r="GH86" s="15"/>
      <c r="GI86" s="15"/>
      <c r="GJ86" s="15"/>
      <c r="GK86" s="15"/>
      <c r="GL86" s="15"/>
      <c r="GM86" s="15"/>
      <c r="GN86" s="15"/>
      <c r="GO86" s="15"/>
      <c r="GP86" s="15"/>
      <c r="GQ86" s="15"/>
      <c r="GR86" s="15"/>
      <c r="GS86" s="15"/>
      <c r="GT86" s="15"/>
      <c r="GU86" s="15"/>
      <c r="GV86" s="15"/>
      <c r="GW86" s="15"/>
      <c r="GX86" s="15"/>
      <c r="GY86" s="15"/>
      <c r="GZ86" s="15"/>
      <c r="HA86" s="15"/>
      <c r="HB86" s="15"/>
      <c r="HC86" s="15"/>
      <c r="HD86" s="15"/>
      <c r="HE86" s="15"/>
      <c r="HF86" s="15"/>
      <c r="HG86" s="15"/>
      <c r="HH86" s="15"/>
      <c r="HI86" s="15"/>
      <c r="HJ86" s="15"/>
      <c r="HK86" s="15"/>
      <c r="HL86" s="15"/>
      <c r="HM86" s="15"/>
      <c r="HN86" s="15"/>
      <c r="HO86" s="15"/>
      <c r="HP86" s="15"/>
      <c r="HQ86" s="15"/>
      <c r="HR86" s="15"/>
      <c r="HS86" s="15"/>
      <c r="HT86" s="15"/>
      <c r="HU86" s="15"/>
      <c r="HV86" s="15"/>
      <c r="HW86" s="15"/>
      <c r="HX86" s="15"/>
      <c r="HY86" s="15"/>
      <c r="HZ86" s="15"/>
      <c r="IA86" s="15"/>
      <c r="IB86" s="15"/>
      <c r="IC86" s="15"/>
      <c r="ID86" s="15"/>
      <c r="IE86" s="15"/>
      <c r="IF86" s="15"/>
      <c r="IG86" s="15"/>
      <c r="IH86" s="15"/>
      <c r="II86" s="15"/>
      <c r="IJ86" s="15"/>
      <c r="IK86" s="15"/>
      <c r="IL86" s="15"/>
      <c r="IM86" s="15"/>
      <c r="IN86" s="15"/>
      <c r="IO86" s="15"/>
      <c r="IP86" s="15"/>
      <c r="IQ86" s="15"/>
      <c r="IR86" s="15"/>
      <c r="IS86" s="15"/>
      <c r="IT86" s="15"/>
      <c r="IU86" s="15"/>
      <c r="IV86" s="15"/>
    </row>
    <row r="87" spans="1:256" ht="75" customHeight="1">
      <c r="A87" s="15"/>
      <c r="B87" s="38" t="s">
        <v>378</v>
      </c>
      <c r="C87" s="81">
        <v>18003</v>
      </c>
      <c r="D87" s="26" t="s">
        <v>379</v>
      </c>
      <c r="E87" s="88">
        <v>697</v>
      </c>
      <c r="F87" s="29">
        <f>E87-E87*$F$1</f>
        <v>697</v>
      </c>
      <c r="G87" s="39"/>
      <c r="H87" s="39">
        <v>1250</v>
      </c>
      <c r="I87" s="40" t="s">
        <v>369</v>
      </c>
      <c r="J87" s="40" t="s">
        <v>296</v>
      </c>
      <c r="K87" s="58" t="s">
        <v>380</v>
      </c>
      <c r="L87" s="203"/>
      <c r="M87" s="26" t="s">
        <v>124</v>
      </c>
      <c r="N87" s="40" t="s">
        <v>372</v>
      </c>
      <c r="O87" s="83">
        <v>44</v>
      </c>
      <c r="P87" s="40" t="s">
        <v>35</v>
      </c>
      <c r="Q87" s="40" t="s">
        <v>381</v>
      </c>
      <c r="R87" s="15"/>
      <c r="S87" s="14">
        <f t="shared" si="6"/>
        <v>0</v>
      </c>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c r="BA87" s="15"/>
      <c r="BB87" s="15"/>
      <c r="BC87" s="15"/>
      <c r="BD87" s="15"/>
      <c r="BE87" s="15"/>
      <c r="BF87" s="15"/>
      <c r="BG87" s="15"/>
      <c r="BH87" s="15"/>
      <c r="BI87" s="15"/>
      <c r="BJ87" s="15"/>
      <c r="BK87" s="15"/>
      <c r="BL87" s="15"/>
      <c r="BM87" s="15"/>
      <c r="BN87" s="15"/>
      <c r="BO87" s="15"/>
      <c r="BP87" s="15"/>
      <c r="BQ87" s="15"/>
      <c r="BR87" s="15"/>
      <c r="BS87" s="15"/>
      <c r="BT87" s="15"/>
      <c r="BU87" s="15"/>
      <c r="BV87" s="15"/>
      <c r="BW87" s="15"/>
      <c r="BX87" s="15"/>
      <c r="BY87" s="15"/>
      <c r="BZ87" s="15"/>
      <c r="CA87" s="15"/>
      <c r="CB87" s="15"/>
      <c r="CC87" s="15"/>
      <c r="CD87" s="15"/>
      <c r="CE87" s="15"/>
      <c r="CF87" s="15"/>
      <c r="CG87" s="15"/>
      <c r="CH87" s="15"/>
      <c r="CI87" s="15"/>
      <c r="CJ87" s="15"/>
      <c r="CK87" s="15"/>
      <c r="CL87" s="15"/>
      <c r="CM87" s="15"/>
      <c r="CN87" s="15"/>
      <c r="CO87" s="15"/>
      <c r="CP87" s="15"/>
      <c r="CQ87" s="15"/>
      <c r="CR87" s="15"/>
      <c r="CS87" s="15"/>
      <c r="CT87" s="15"/>
      <c r="CU87" s="15"/>
      <c r="CV87" s="15"/>
      <c r="CW87" s="15"/>
      <c r="CX87" s="15"/>
      <c r="CY87" s="15"/>
      <c r="CZ87" s="15"/>
      <c r="DA87" s="15"/>
      <c r="DB87" s="15"/>
      <c r="DC87" s="15"/>
      <c r="DD87" s="15"/>
      <c r="DE87" s="15"/>
      <c r="DF87" s="15"/>
      <c r="DG87" s="15"/>
      <c r="DH87" s="15"/>
      <c r="DI87" s="15"/>
      <c r="DJ87" s="15"/>
      <c r="DK87" s="15"/>
      <c r="DL87" s="15"/>
      <c r="DM87" s="15"/>
      <c r="DN87" s="15"/>
      <c r="DO87" s="15"/>
      <c r="DP87" s="15"/>
      <c r="DQ87" s="15"/>
      <c r="DR87" s="15"/>
      <c r="DS87" s="15"/>
      <c r="DT87" s="15"/>
      <c r="DU87" s="15"/>
      <c r="DV87" s="15"/>
      <c r="DW87" s="15"/>
      <c r="DX87" s="15"/>
      <c r="DY87" s="15"/>
      <c r="DZ87" s="15"/>
      <c r="EA87" s="15"/>
      <c r="EB87" s="15"/>
      <c r="EC87" s="15"/>
      <c r="ED87" s="15"/>
      <c r="EE87" s="15"/>
      <c r="EF87" s="15"/>
      <c r="EG87" s="15"/>
      <c r="EH87" s="15"/>
      <c r="EI87" s="15"/>
      <c r="EJ87" s="15"/>
      <c r="EK87" s="15"/>
      <c r="EL87" s="15"/>
      <c r="EM87" s="15"/>
      <c r="EN87" s="15"/>
      <c r="EO87" s="15"/>
      <c r="EP87" s="15"/>
      <c r="EQ87" s="15"/>
      <c r="ER87" s="15"/>
      <c r="ES87" s="15"/>
      <c r="ET87" s="15"/>
      <c r="EU87" s="15"/>
      <c r="EV87" s="15"/>
      <c r="EW87" s="15"/>
      <c r="EX87" s="15"/>
      <c r="EY87" s="15"/>
      <c r="EZ87" s="15"/>
      <c r="FA87" s="15"/>
      <c r="FB87" s="15"/>
      <c r="FC87" s="15"/>
      <c r="FD87" s="15"/>
      <c r="FE87" s="15"/>
      <c r="FF87" s="15"/>
      <c r="FG87" s="15"/>
      <c r="FH87" s="15"/>
      <c r="FI87" s="15"/>
      <c r="FJ87" s="15"/>
      <c r="FK87" s="15"/>
      <c r="FL87" s="15"/>
      <c r="FM87" s="15"/>
      <c r="FN87" s="15"/>
      <c r="FO87" s="15"/>
      <c r="FP87" s="15"/>
      <c r="FQ87" s="15"/>
      <c r="FR87" s="15"/>
      <c r="FS87" s="15"/>
      <c r="FT87" s="15"/>
      <c r="FU87" s="15"/>
      <c r="FV87" s="15"/>
      <c r="FW87" s="15"/>
      <c r="FX87" s="15"/>
      <c r="FY87" s="15"/>
      <c r="FZ87" s="15"/>
      <c r="GA87" s="15"/>
      <c r="GB87" s="15"/>
      <c r="GC87" s="15"/>
      <c r="GD87" s="15"/>
      <c r="GE87" s="15"/>
      <c r="GF87" s="15"/>
      <c r="GG87" s="15"/>
      <c r="GH87" s="15"/>
      <c r="GI87" s="15"/>
      <c r="GJ87" s="15"/>
      <c r="GK87" s="15"/>
      <c r="GL87" s="15"/>
      <c r="GM87" s="15"/>
      <c r="GN87" s="15"/>
      <c r="GO87" s="15"/>
      <c r="GP87" s="15"/>
      <c r="GQ87" s="15"/>
      <c r="GR87" s="15"/>
      <c r="GS87" s="15"/>
      <c r="GT87" s="15"/>
      <c r="GU87" s="15"/>
      <c r="GV87" s="15"/>
      <c r="GW87" s="15"/>
      <c r="GX87" s="15"/>
      <c r="GY87" s="15"/>
      <c r="GZ87" s="15"/>
      <c r="HA87" s="15"/>
      <c r="HB87" s="15"/>
      <c r="HC87" s="15"/>
      <c r="HD87" s="15"/>
      <c r="HE87" s="15"/>
      <c r="HF87" s="15"/>
      <c r="HG87" s="15"/>
      <c r="HH87" s="15"/>
      <c r="HI87" s="15"/>
      <c r="HJ87" s="15"/>
      <c r="HK87" s="15"/>
      <c r="HL87" s="15"/>
      <c r="HM87" s="15"/>
      <c r="HN87" s="15"/>
      <c r="HO87" s="15"/>
      <c r="HP87" s="15"/>
      <c r="HQ87" s="15"/>
      <c r="HR87" s="15"/>
      <c r="HS87" s="15"/>
      <c r="HT87" s="15"/>
      <c r="HU87" s="15"/>
      <c r="HV87" s="15"/>
      <c r="HW87" s="15"/>
      <c r="HX87" s="15"/>
      <c r="HY87" s="15"/>
      <c r="HZ87" s="15"/>
      <c r="IA87" s="15"/>
      <c r="IB87" s="15"/>
      <c r="IC87" s="15"/>
      <c r="ID87" s="15"/>
      <c r="IE87" s="15"/>
      <c r="IF87" s="15"/>
      <c r="IG87" s="15"/>
      <c r="IH87" s="15"/>
      <c r="II87" s="15"/>
      <c r="IJ87" s="15"/>
      <c r="IK87" s="15"/>
      <c r="IL87" s="15"/>
      <c r="IM87" s="15"/>
      <c r="IN87" s="15"/>
      <c r="IO87" s="15"/>
      <c r="IP87" s="15"/>
      <c r="IQ87" s="15"/>
      <c r="IR87" s="15"/>
      <c r="IS87" s="15"/>
      <c r="IT87" s="15"/>
      <c r="IU87" s="15"/>
      <c r="IV87" s="15"/>
    </row>
    <row r="88" spans="1:256" ht="75.2" customHeight="1">
      <c r="A88" s="15"/>
      <c r="B88" s="38" t="s">
        <v>382</v>
      </c>
      <c r="C88" s="81">
        <v>18004</v>
      </c>
      <c r="D88" s="26" t="s">
        <v>383</v>
      </c>
      <c r="E88" s="88">
        <f>1900</f>
        <v>1900</v>
      </c>
      <c r="F88" s="29">
        <f>E88-E88*$F$1</f>
        <v>1900</v>
      </c>
      <c r="G88" s="39"/>
      <c r="H88" s="39">
        <v>3290</v>
      </c>
      <c r="I88" s="40" t="s">
        <v>369</v>
      </c>
      <c r="J88" s="40" t="s">
        <v>296</v>
      </c>
      <c r="K88" s="58" t="s">
        <v>384</v>
      </c>
      <c r="L88" s="203"/>
      <c r="M88" s="26" t="s">
        <v>124</v>
      </c>
      <c r="N88" s="40" t="s">
        <v>385</v>
      </c>
      <c r="O88" s="83">
        <v>132</v>
      </c>
      <c r="P88" s="40" t="s">
        <v>35</v>
      </c>
      <c r="Q88" s="40" t="s">
        <v>386</v>
      </c>
      <c r="R88" s="15"/>
      <c r="S88" s="14">
        <f t="shared" si="6"/>
        <v>0</v>
      </c>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c r="DM88" s="15"/>
      <c r="DN88" s="15"/>
      <c r="DO88" s="15"/>
      <c r="DP88" s="15"/>
      <c r="DQ88" s="15"/>
      <c r="DR88" s="15"/>
      <c r="DS88" s="15"/>
      <c r="DT88" s="15"/>
      <c r="DU88" s="15"/>
      <c r="DV88" s="15"/>
      <c r="DW88" s="15"/>
      <c r="DX88" s="15"/>
      <c r="DY88" s="15"/>
      <c r="DZ88" s="15"/>
      <c r="EA88" s="15"/>
      <c r="EB88" s="15"/>
      <c r="EC88" s="15"/>
      <c r="ED88" s="15"/>
      <c r="EE88" s="15"/>
      <c r="EF88" s="15"/>
      <c r="EG88" s="15"/>
      <c r="EH88" s="15"/>
      <c r="EI88" s="15"/>
      <c r="EJ88" s="15"/>
      <c r="EK88" s="15"/>
      <c r="EL88" s="15"/>
      <c r="EM88" s="15"/>
      <c r="EN88" s="15"/>
      <c r="EO88" s="15"/>
      <c r="EP88" s="15"/>
      <c r="EQ88" s="15"/>
      <c r="ER88" s="15"/>
      <c r="ES88" s="15"/>
      <c r="ET88" s="15"/>
      <c r="EU88" s="15"/>
      <c r="EV88" s="15"/>
      <c r="EW88" s="15"/>
      <c r="EX88" s="15"/>
      <c r="EY88" s="15"/>
      <c r="EZ88" s="15"/>
      <c r="FA88" s="15"/>
      <c r="FB88" s="15"/>
      <c r="FC88" s="15"/>
      <c r="FD88" s="15"/>
      <c r="FE88" s="15"/>
      <c r="FF88" s="15"/>
      <c r="FG88" s="15"/>
      <c r="FH88" s="15"/>
      <c r="FI88" s="15"/>
      <c r="FJ88" s="15"/>
      <c r="FK88" s="15"/>
      <c r="FL88" s="15"/>
      <c r="FM88" s="15"/>
      <c r="FN88" s="15"/>
      <c r="FO88" s="15"/>
      <c r="FP88" s="15"/>
      <c r="FQ88" s="15"/>
      <c r="FR88" s="15"/>
      <c r="FS88" s="15"/>
      <c r="FT88" s="15"/>
      <c r="FU88" s="15"/>
      <c r="FV88" s="15"/>
      <c r="FW88" s="15"/>
      <c r="FX88" s="15"/>
      <c r="FY88" s="15"/>
      <c r="FZ88" s="15"/>
      <c r="GA88" s="15"/>
      <c r="GB88" s="15"/>
      <c r="GC88" s="15"/>
      <c r="GD88" s="15"/>
      <c r="GE88" s="15"/>
      <c r="GF88" s="15"/>
      <c r="GG88" s="15"/>
      <c r="GH88" s="15"/>
      <c r="GI88" s="15"/>
      <c r="GJ88" s="15"/>
      <c r="GK88" s="15"/>
      <c r="GL88" s="15"/>
      <c r="GM88" s="15"/>
      <c r="GN88" s="15"/>
      <c r="GO88" s="15"/>
      <c r="GP88" s="15"/>
      <c r="GQ88" s="15"/>
      <c r="GR88" s="15"/>
      <c r="GS88" s="15"/>
      <c r="GT88" s="15"/>
      <c r="GU88" s="15"/>
      <c r="GV88" s="15"/>
      <c r="GW88" s="15"/>
      <c r="GX88" s="15"/>
      <c r="GY88" s="15"/>
      <c r="GZ88" s="15"/>
      <c r="HA88" s="15"/>
      <c r="HB88" s="15"/>
      <c r="HC88" s="15"/>
      <c r="HD88" s="15"/>
      <c r="HE88" s="15"/>
      <c r="HF88" s="15"/>
      <c r="HG88" s="15"/>
      <c r="HH88" s="15"/>
      <c r="HI88" s="15"/>
      <c r="HJ88" s="15"/>
      <c r="HK88" s="15"/>
      <c r="HL88" s="15"/>
      <c r="HM88" s="15"/>
      <c r="HN88" s="15"/>
      <c r="HO88" s="15"/>
      <c r="HP88" s="15"/>
      <c r="HQ88" s="15"/>
      <c r="HR88" s="15"/>
      <c r="HS88" s="15"/>
      <c r="HT88" s="15"/>
      <c r="HU88" s="15"/>
      <c r="HV88" s="15"/>
      <c r="HW88" s="15"/>
      <c r="HX88" s="15"/>
      <c r="HY88" s="15"/>
      <c r="HZ88" s="15"/>
      <c r="IA88" s="15"/>
      <c r="IB88" s="15"/>
      <c r="IC88" s="15"/>
      <c r="ID88" s="15"/>
      <c r="IE88" s="15"/>
      <c r="IF88" s="15"/>
      <c r="IG88" s="15"/>
      <c r="IH88" s="15"/>
      <c r="II88" s="15"/>
      <c r="IJ88" s="15"/>
      <c r="IK88" s="15"/>
      <c r="IL88" s="15"/>
      <c r="IM88" s="15"/>
      <c r="IN88" s="15"/>
      <c r="IO88" s="15"/>
      <c r="IP88" s="15"/>
      <c r="IQ88" s="15"/>
      <c r="IR88" s="15"/>
      <c r="IS88" s="15"/>
      <c r="IT88" s="15"/>
      <c r="IU88" s="15"/>
      <c r="IV88" s="15"/>
    </row>
    <row r="89" spans="1:256" ht="24.6" customHeight="1">
      <c r="A89" s="186" t="s">
        <v>387</v>
      </c>
      <c r="B89" s="187"/>
      <c r="C89" s="187"/>
      <c r="D89" s="187"/>
      <c r="E89" s="187"/>
      <c r="F89" s="187"/>
      <c r="G89" s="187"/>
      <c r="H89" s="187"/>
      <c r="I89" s="187"/>
      <c r="J89" s="188"/>
      <c r="K89" s="63"/>
      <c r="L89" s="85"/>
      <c r="M89" s="86"/>
      <c r="N89" s="86"/>
      <c r="O89" s="86"/>
      <c r="P89" s="86"/>
      <c r="Q89" s="86"/>
      <c r="R89" s="87"/>
      <c r="S89" s="14">
        <f t="shared" si="6"/>
        <v>0</v>
      </c>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c r="BC89" s="15"/>
      <c r="BD89" s="15"/>
      <c r="BE89" s="15"/>
      <c r="BF89" s="15"/>
      <c r="BG89" s="15"/>
      <c r="BH89" s="15"/>
      <c r="BI89" s="15"/>
      <c r="BJ89" s="15"/>
      <c r="BK89" s="15"/>
      <c r="BL89" s="15"/>
      <c r="BM89" s="15"/>
      <c r="BN89" s="15"/>
      <c r="BO89" s="15"/>
      <c r="BP89" s="15"/>
      <c r="BQ89" s="15"/>
      <c r="BR89" s="15"/>
      <c r="BS89" s="15"/>
      <c r="BT89" s="15"/>
      <c r="BU89" s="15"/>
      <c r="BV89" s="15"/>
      <c r="BW89" s="15"/>
      <c r="BX89" s="15"/>
      <c r="BY89" s="15"/>
      <c r="BZ89" s="15"/>
      <c r="CA89" s="15"/>
      <c r="CB89" s="15"/>
      <c r="CC89" s="15"/>
      <c r="CD89" s="15"/>
      <c r="CE89" s="15"/>
      <c r="CF89" s="15"/>
      <c r="CG89" s="15"/>
      <c r="CH89" s="15"/>
      <c r="CI89" s="15"/>
      <c r="CJ89" s="15"/>
      <c r="CK89" s="15"/>
      <c r="CL89" s="15"/>
      <c r="CM89" s="15"/>
      <c r="CN89" s="15"/>
      <c r="CO89" s="15"/>
      <c r="CP89" s="15"/>
      <c r="CQ89" s="15"/>
      <c r="CR89" s="15"/>
      <c r="CS89" s="15"/>
      <c r="CT89" s="15"/>
      <c r="CU89" s="15"/>
      <c r="CV89" s="15"/>
      <c r="CW89" s="15"/>
      <c r="CX89" s="15"/>
      <c r="CY89" s="15"/>
      <c r="CZ89" s="15"/>
      <c r="DA89" s="15"/>
      <c r="DB89" s="15"/>
      <c r="DC89" s="15"/>
      <c r="DD89" s="15"/>
      <c r="DE89" s="15"/>
      <c r="DF89" s="15"/>
      <c r="DG89" s="15"/>
      <c r="DH89" s="15"/>
      <c r="DI89" s="15"/>
      <c r="DJ89" s="15"/>
      <c r="DK89" s="15"/>
      <c r="DL89" s="15"/>
      <c r="DM89" s="15"/>
      <c r="DN89" s="15"/>
      <c r="DO89" s="15"/>
      <c r="DP89" s="15"/>
      <c r="DQ89" s="15"/>
      <c r="DR89" s="15"/>
      <c r="DS89" s="15"/>
      <c r="DT89" s="15"/>
      <c r="DU89" s="15"/>
      <c r="DV89" s="15"/>
      <c r="DW89" s="15"/>
      <c r="DX89" s="15"/>
      <c r="DY89" s="15"/>
      <c r="DZ89" s="15"/>
      <c r="EA89" s="15"/>
      <c r="EB89" s="15"/>
      <c r="EC89" s="15"/>
      <c r="ED89" s="15"/>
      <c r="EE89" s="15"/>
      <c r="EF89" s="15"/>
      <c r="EG89" s="15"/>
      <c r="EH89" s="15"/>
      <c r="EI89" s="15"/>
      <c r="EJ89" s="15"/>
      <c r="EK89" s="15"/>
      <c r="EL89" s="15"/>
      <c r="EM89" s="15"/>
      <c r="EN89" s="15"/>
      <c r="EO89" s="15"/>
      <c r="EP89" s="15"/>
      <c r="EQ89" s="15"/>
      <c r="ER89" s="15"/>
      <c r="ES89" s="15"/>
      <c r="ET89" s="15"/>
      <c r="EU89" s="15"/>
      <c r="EV89" s="15"/>
      <c r="EW89" s="15"/>
      <c r="EX89" s="15"/>
      <c r="EY89" s="15"/>
      <c r="EZ89" s="15"/>
      <c r="FA89" s="15"/>
      <c r="FB89" s="15"/>
      <c r="FC89" s="15"/>
      <c r="FD89" s="15"/>
      <c r="FE89" s="15"/>
      <c r="FF89" s="15"/>
      <c r="FG89" s="15"/>
      <c r="FH89" s="15"/>
      <c r="FI89" s="15"/>
      <c r="FJ89" s="15"/>
      <c r="FK89" s="15"/>
      <c r="FL89" s="15"/>
      <c r="FM89" s="15"/>
      <c r="FN89" s="15"/>
      <c r="FO89" s="15"/>
      <c r="FP89" s="15"/>
      <c r="FQ89" s="15"/>
      <c r="FR89" s="15"/>
      <c r="FS89" s="15"/>
      <c r="FT89" s="15"/>
      <c r="FU89" s="15"/>
      <c r="FV89" s="15"/>
      <c r="FW89" s="15"/>
      <c r="FX89" s="15"/>
      <c r="FY89" s="15"/>
      <c r="FZ89" s="15"/>
      <c r="GA89" s="15"/>
      <c r="GB89" s="15"/>
      <c r="GC89" s="15"/>
      <c r="GD89" s="15"/>
      <c r="GE89" s="15"/>
      <c r="GF89" s="15"/>
      <c r="GG89" s="15"/>
      <c r="GH89" s="15"/>
      <c r="GI89" s="15"/>
      <c r="GJ89" s="15"/>
      <c r="GK89" s="15"/>
      <c r="GL89" s="15"/>
      <c r="GM89" s="15"/>
      <c r="GN89" s="15"/>
      <c r="GO89" s="15"/>
      <c r="GP89" s="15"/>
      <c r="GQ89" s="15"/>
      <c r="GR89" s="15"/>
      <c r="GS89" s="15"/>
      <c r="GT89" s="15"/>
      <c r="GU89" s="15"/>
      <c r="GV89" s="15"/>
      <c r="GW89" s="15"/>
      <c r="GX89" s="15"/>
      <c r="GY89" s="15"/>
      <c r="GZ89" s="15"/>
      <c r="HA89" s="15"/>
      <c r="HB89" s="15"/>
      <c r="HC89" s="15"/>
      <c r="HD89" s="15"/>
      <c r="HE89" s="15"/>
      <c r="HF89" s="15"/>
      <c r="HG89" s="15"/>
      <c r="HH89" s="15"/>
      <c r="HI89" s="15"/>
      <c r="HJ89" s="15"/>
      <c r="HK89" s="15"/>
      <c r="HL89" s="15"/>
      <c r="HM89" s="15"/>
      <c r="HN89" s="15"/>
      <c r="HO89" s="15"/>
      <c r="HP89" s="15"/>
      <c r="HQ89" s="15"/>
      <c r="HR89" s="15"/>
      <c r="HS89" s="15"/>
      <c r="HT89" s="15"/>
      <c r="HU89" s="15"/>
      <c r="HV89" s="15"/>
      <c r="HW89" s="15"/>
      <c r="HX89" s="15"/>
      <c r="HY89" s="15"/>
      <c r="HZ89" s="15"/>
      <c r="IA89" s="15"/>
      <c r="IB89" s="15"/>
      <c r="IC89" s="15"/>
      <c r="ID89" s="15"/>
      <c r="IE89" s="15"/>
      <c r="IF89" s="15"/>
      <c r="IG89" s="15"/>
      <c r="IH89" s="15"/>
      <c r="II89" s="15"/>
      <c r="IJ89" s="15"/>
      <c r="IK89" s="15"/>
      <c r="IL89" s="15"/>
      <c r="IM89" s="15"/>
      <c r="IN89" s="15"/>
      <c r="IO89" s="15"/>
      <c r="IP89" s="15"/>
      <c r="IQ89" s="15"/>
      <c r="IR89" s="15"/>
      <c r="IS89" s="15"/>
      <c r="IT89" s="15"/>
      <c r="IU89" s="15"/>
      <c r="IV89" s="15"/>
    </row>
    <row r="90" spans="1:256" ht="80.25" customHeight="1">
      <c r="A90" s="15"/>
      <c r="B90" s="38" t="s">
        <v>388</v>
      </c>
      <c r="C90" s="26" t="s">
        <v>389</v>
      </c>
      <c r="D90" s="26" t="s">
        <v>390</v>
      </c>
      <c r="E90" s="39">
        <v>954</v>
      </c>
      <c r="F90" s="29">
        <f>E90-E90*$F$1</f>
        <v>954</v>
      </c>
      <c r="G90" s="39"/>
      <c r="H90" s="39">
        <v>1650</v>
      </c>
      <c r="I90" s="40" t="s">
        <v>391</v>
      </c>
      <c r="J90" s="40" t="s">
        <v>296</v>
      </c>
      <c r="K90" s="58" t="s">
        <v>392</v>
      </c>
      <c r="L90" s="202" t="s">
        <v>393</v>
      </c>
      <c r="M90" s="26" t="s">
        <v>124</v>
      </c>
      <c r="N90" s="40" t="s">
        <v>394</v>
      </c>
      <c r="O90" s="83">
        <v>12</v>
      </c>
      <c r="P90" s="40" t="s">
        <v>35</v>
      </c>
      <c r="Q90" s="40" t="s">
        <v>395</v>
      </c>
      <c r="R90" s="15"/>
      <c r="S90" s="14">
        <f t="shared" si="6"/>
        <v>0</v>
      </c>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c r="BC90" s="15"/>
      <c r="BD90" s="15"/>
      <c r="BE90" s="15"/>
      <c r="BF90" s="15"/>
      <c r="BG90" s="15"/>
      <c r="BH90" s="15"/>
      <c r="BI90" s="15"/>
      <c r="BJ90" s="15"/>
      <c r="BK90" s="15"/>
      <c r="BL90" s="15"/>
      <c r="BM90" s="15"/>
      <c r="BN90" s="15"/>
      <c r="BO90" s="15"/>
      <c r="BP90" s="15"/>
      <c r="BQ90" s="15"/>
      <c r="BR90" s="15"/>
      <c r="BS90" s="15"/>
      <c r="BT90" s="15"/>
      <c r="BU90" s="15"/>
      <c r="BV90" s="15"/>
      <c r="BW90" s="15"/>
      <c r="BX90" s="15"/>
      <c r="BY90" s="15"/>
      <c r="BZ90" s="15"/>
      <c r="CA90" s="15"/>
      <c r="CB90" s="15"/>
      <c r="CC90" s="15"/>
      <c r="CD90" s="15"/>
      <c r="CE90" s="15"/>
      <c r="CF90" s="15"/>
      <c r="CG90" s="15"/>
      <c r="CH90" s="15"/>
      <c r="CI90" s="15"/>
      <c r="CJ90" s="15"/>
      <c r="CK90" s="15"/>
      <c r="CL90" s="15"/>
      <c r="CM90" s="15"/>
      <c r="CN90" s="15"/>
      <c r="CO90" s="15"/>
      <c r="CP90" s="15"/>
      <c r="CQ90" s="15"/>
      <c r="CR90" s="15"/>
      <c r="CS90" s="15"/>
      <c r="CT90" s="15"/>
      <c r="CU90" s="15"/>
      <c r="CV90" s="15"/>
      <c r="CW90" s="15"/>
      <c r="CX90" s="15"/>
      <c r="CY90" s="15"/>
      <c r="CZ90" s="15"/>
      <c r="DA90" s="15"/>
      <c r="DB90" s="15"/>
      <c r="DC90" s="15"/>
      <c r="DD90" s="15"/>
      <c r="DE90" s="15"/>
      <c r="DF90" s="15"/>
      <c r="DG90" s="15"/>
      <c r="DH90" s="15"/>
      <c r="DI90" s="15"/>
      <c r="DJ90" s="15"/>
      <c r="DK90" s="15"/>
      <c r="DL90" s="15"/>
      <c r="DM90" s="15"/>
      <c r="DN90" s="15"/>
      <c r="DO90" s="15"/>
      <c r="DP90" s="15"/>
      <c r="DQ90" s="15"/>
      <c r="DR90" s="15"/>
      <c r="DS90" s="15"/>
      <c r="DT90" s="15"/>
      <c r="DU90" s="15"/>
      <c r="DV90" s="15"/>
      <c r="DW90" s="15"/>
      <c r="DX90" s="15"/>
      <c r="DY90" s="15"/>
      <c r="DZ90" s="15"/>
      <c r="EA90" s="15"/>
      <c r="EB90" s="15"/>
      <c r="EC90" s="15"/>
      <c r="ED90" s="15"/>
      <c r="EE90" s="15"/>
      <c r="EF90" s="15"/>
      <c r="EG90" s="15"/>
      <c r="EH90" s="15"/>
      <c r="EI90" s="15"/>
      <c r="EJ90" s="15"/>
      <c r="EK90" s="15"/>
      <c r="EL90" s="15"/>
      <c r="EM90" s="15"/>
      <c r="EN90" s="15"/>
      <c r="EO90" s="15"/>
      <c r="EP90" s="15"/>
      <c r="EQ90" s="15"/>
      <c r="ER90" s="15"/>
      <c r="ES90" s="15"/>
      <c r="ET90" s="15"/>
      <c r="EU90" s="15"/>
      <c r="EV90" s="15"/>
      <c r="EW90" s="15"/>
      <c r="EX90" s="15"/>
      <c r="EY90" s="15"/>
      <c r="EZ90" s="15"/>
      <c r="FA90" s="15"/>
      <c r="FB90" s="15"/>
      <c r="FC90" s="15"/>
      <c r="FD90" s="15"/>
      <c r="FE90" s="15"/>
      <c r="FF90" s="15"/>
      <c r="FG90" s="15"/>
      <c r="FH90" s="15"/>
      <c r="FI90" s="15"/>
      <c r="FJ90" s="15"/>
      <c r="FK90" s="15"/>
      <c r="FL90" s="15"/>
      <c r="FM90" s="15"/>
      <c r="FN90" s="15"/>
      <c r="FO90" s="15"/>
      <c r="FP90" s="15"/>
      <c r="FQ90" s="15"/>
      <c r="FR90" s="15"/>
      <c r="FS90" s="15"/>
      <c r="FT90" s="15"/>
      <c r="FU90" s="15"/>
      <c r="FV90" s="15"/>
      <c r="FW90" s="15"/>
      <c r="FX90" s="15"/>
      <c r="FY90" s="15"/>
      <c r="FZ90" s="15"/>
      <c r="GA90" s="15"/>
      <c r="GB90" s="15"/>
      <c r="GC90" s="15"/>
      <c r="GD90" s="15"/>
      <c r="GE90" s="15"/>
      <c r="GF90" s="15"/>
      <c r="GG90" s="15"/>
      <c r="GH90" s="15"/>
      <c r="GI90" s="15"/>
      <c r="GJ90" s="15"/>
      <c r="GK90" s="15"/>
      <c r="GL90" s="15"/>
      <c r="GM90" s="15"/>
      <c r="GN90" s="15"/>
      <c r="GO90" s="15"/>
      <c r="GP90" s="15"/>
      <c r="GQ90" s="15"/>
      <c r="GR90" s="15"/>
      <c r="GS90" s="15"/>
      <c r="GT90" s="15"/>
      <c r="GU90" s="15"/>
      <c r="GV90" s="15"/>
      <c r="GW90" s="15"/>
      <c r="GX90" s="15"/>
      <c r="GY90" s="15"/>
      <c r="GZ90" s="15"/>
      <c r="HA90" s="15"/>
      <c r="HB90" s="15"/>
      <c r="HC90" s="15"/>
      <c r="HD90" s="15"/>
      <c r="HE90" s="15"/>
      <c r="HF90" s="15"/>
      <c r="HG90" s="15"/>
      <c r="HH90" s="15"/>
      <c r="HI90" s="15"/>
      <c r="HJ90" s="15"/>
      <c r="HK90" s="15"/>
      <c r="HL90" s="15"/>
      <c r="HM90" s="15"/>
      <c r="HN90" s="15"/>
      <c r="HO90" s="15"/>
      <c r="HP90" s="15"/>
      <c r="HQ90" s="15"/>
      <c r="HR90" s="15"/>
      <c r="HS90" s="15"/>
      <c r="HT90" s="15"/>
      <c r="HU90" s="15"/>
      <c r="HV90" s="15"/>
      <c r="HW90" s="15"/>
      <c r="HX90" s="15"/>
      <c r="HY90" s="15"/>
      <c r="HZ90" s="15"/>
      <c r="IA90" s="15"/>
      <c r="IB90" s="15"/>
      <c r="IC90" s="15"/>
      <c r="ID90" s="15"/>
      <c r="IE90" s="15"/>
      <c r="IF90" s="15"/>
      <c r="IG90" s="15"/>
      <c r="IH90" s="15"/>
      <c r="II90" s="15"/>
      <c r="IJ90" s="15"/>
      <c r="IK90" s="15"/>
      <c r="IL90" s="15"/>
      <c r="IM90" s="15"/>
      <c r="IN90" s="15"/>
      <c r="IO90" s="15"/>
      <c r="IP90" s="15"/>
      <c r="IQ90" s="15"/>
      <c r="IR90" s="15"/>
      <c r="IS90" s="15"/>
      <c r="IT90" s="15"/>
      <c r="IU90" s="15"/>
      <c r="IV90" s="15"/>
    </row>
    <row r="91" spans="1:256" ht="91.5" customHeight="1">
      <c r="A91" s="15"/>
      <c r="B91" s="38" t="s">
        <v>396</v>
      </c>
      <c r="C91" s="81">
        <v>20005</v>
      </c>
      <c r="D91" s="26" t="s">
        <v>397</v>
      </c>
      <c r="E91" s="39">
        <v>954</v>
      </c>
      <c r="F91" s="29">
        <f>E91-E91*$F$1</f>
        <v>954</v>
      </c>
      <c r="G91" s="39"/>
      <c r="H91" s="39">
        <v>1650</v>
      </c>
      <c r="I91" s="40" t="s">
        <v>391</v>
      </c>
      <c r="J91" s="40" t="s">
        <v>296</v>
      </c>
      <c r="K91" s="58" t="s">
        <v>398</v>
      </c>
      <c r="L91" s="203"/>
      <c r="M91" s="26" t="s">
        <v>124</v>
      </c>
      <c r="N91" s="40" t="s">
        <v>394</v>
      </c>
      <c r="O91" s="83">
        <v>12</v>
      </c>
      <c r="P91" s="40" t="s">
        <v>35</v>
      </c>
      <c r="Q91" s="40" t="s">
        <v>399</v>
      </c>
      <c r="R91" s="15"/>
      <c r="S91" s="14">
        <f t="shared" si="6"/>
        <v>0</v>
      </c>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5"/>
      <c r="CC91" s="15"/>
      <c r="CD91" s="15"/>
      <c r="CE91" s="15"/>
      <c r="CF91" s="15"/>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5"/>
      <c r="DR91" s="15"/>
      <c r="DS91" s="15"/>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5"/>
      <c r="FE91" s="15"/>
      <c r="FF91" s="15"/>
      <c r="FG91" s="15"/>
      <c r="FH91" s="15"/>
      <c r="FI91" s="15"/>
      <c r="FJ91" s="15"/>
      <c r="FK91" s="15"/>
      <c r="FL91" s="15"/>
      <c r="FM91" s="15"/>
      <c r="FN91" s="15"/>
      <c r="FO91" s="15"/>
      <c r="FP91" s="15"/>
      <c r="FQ91" s="15"/>
      <c r="FR91" s="15"/>
      <c r="FS91" s="15"/>
      <c r="FT91" s="15"/>
      <c r="FU91" s="15"/>
      <c r="FV91" s="15"/>
      <c r="FW91" s="15"/>
      <c r="FX91" s="15"/>
      <c r="FY91" s="15"/>
      <c r="FZ91" s="15"/>
      <c r="GA91" s="15"/>
      <c r="GB91" s="15"/>
      <c r="GC91" s="15"/>
      <c r="GD91" s="15"/>
      <c r="GE91" s="15"/>
      <c r="GF91" s="15"/>
      <c r="GG91" s="15"/>
      <c r="GH91" s="15"/>
      <c r="GI91" s="15"/>
      <c r="GJ91" s="15"/>
      <c r="GK91" s="15"/>
      <c r="GL91" s="15"/>
      <c r="GM91" s="15"/>
      <c r="GN91" s="15"/>
      <c r="GO91" s="15"/>
      <c r="GP91" s="15"/>
      <c r="GQ91" s="15"/>
      <c r="GR91" s="15"/>
      <c r="GS91" s="15"/>
      <c r="GT91" s="15"/>
      <c r="GU91" s="15"/>
      <c r="GV91" s="15"/>
      <c r="GW91" s="15"/>
      <c r="GX91" s="15"/>
      <c r="GY91" s="15"/>
      <c r="GZ91" s="15"/>
      <c r="HA91" s="15"/>
      <c r="HB91" s="15"/>
      <c r="HC91" s="15"/>
      <c r="HD91" s="15"/>
      <c r="HE91" s="15"/>
      <c r="HF91" s="15"/>
      <c r="HG91" s="15"/>
      <c r="HH91" s="15"/>
      <c r="HI91" s="15"/>
      <c r="HJ91" s="15"/>
      <c r="HK91" s="15"/>
      <c r="HL91" s="15"/>
      <c r="HM91" s="15"/>
      <c r="HN91" s="15"/>
      <c r="HO91" s="15"/>
      <c r="HP91" s="15"/>
      <c r="HQ91" s="15"/>
      <c r="HR91" s="15"/>
      <c r="HS91" s="15"/>
      <c r="HT91" s="15"/>
      <c r="HU91" s="15"/>
      <c r="HV91" s="15"/>
      <c r="HW91" s="15"/>
      <c r="HX91" s="15"/>
      <c r="HY91" s="15"/>
      <c r="HZ91" s="15"/>
      <c r="IA91" s="15"/>
      <c r="IB91" s="15"/>
      <c r="IC91" s="15"/>
      <c r="ID91" s="15"/>
      <c r="IE91" s="15"/>
      <c r="IF91" s="15"/>
      <c r="IG91" s="15"/>
      <c r="IH91" s="15"/>
      <c r="II91" s="15"/>
      <c r="IJ91" s="15"/>
      <c r="IK91" s="15"/>
      <c r="IL91" s="15"/>
      <c r="IM91" s="15"/>
      <c r="IN91" s="15"/>
      <c r="IO91" s="15"/>
      <c r="IP91" s="15"/>
      <c r="IQ91" s="15"/>
      <c r="IR91" s="15"/>
      <c r="IS91" s="15"/>
      <c r="IT91" s="15"/>
      <c r="IU91" s="15"/>
      <c r="IV91" s="15"/>
    </row>
    <row r="92" spans="1:256" ht="95.25" customHeight="1">
      <c r="A92" s="15"/>
      <c r="B92" s="38" t="s">
        <v>400</v>
      </c>
      <c r="C92" s="81">
        <v>20006</v>
      </c>
      <c r="D92" s="26" t="s">
        <v>401</v>
      </c>
      <c r="E92" s="39">
        <v>954</v>
      </c>
      <c r="F92" s="29">
        <f>E92-E92*$F$1</f>
        <v>954</v>
      </c>
      <c r="G92" s="39"/>
      <c r="H92" s="39">
        <v>1650</v>
      </c>
      <c r="I92" s="40" t="s">
        <v>391</v>
      </c>
      <c r="J92" s="40" t="s">
        <v>296</v>
      </c>
      <c r="K92" s="58" t="s">
        <v>402</v>
      </c>
      <c r="L92" s="203"/>
      <c r="M92" s="26" t="s">
        <v>124</v>
      </c>
      <c r="N92" s="40" t="s">
        <v>394</v>
      </c>
      <c r="O92" s="83">
        <v>12</v>
      </c>
      <c r="P92" s="40" t="s">
        <v>35</v>
      </c>
      <c r="Q92" s="40" t="s">
        <v>403</v>
      </c>
      <c r="R92" s="15"/>
      <c r="S92" s="14">
        <f t="shared" si="6"/>
        <v>0</v>
      </c>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c r="BC92" s="15"/>
      <c r="BD92" s="15"/>
      <c r="BE92" s="15"/>
      <c r="BF92" s="15"/>
      <c r="BG92" s="15"/>
      <c r="BH92" s="15"/>
      <c r="BI92" s="15"/>
      <c r="BJ92" s="15"/>
      <c r="BK92" s="15"/>
      <c r="BL92" s="15"/>
      <c r="BM92" s="15"/>
      <c r="BN92" s="15"/>
      <c r="BO92" s="15"/>
      <c r="BP92" s="15"/>
      <c r="BQ92" s="15"/>
      <c r="BR92" s="15"/>
      <c r="BS92" s="15"/>
      <c r="BT92" s="15"/>
      <c r="BU92" s="15"/>
      <c r="BV92" s="15"/>
      <c r="BW92" s="15"/>
      <c r="BX92" s="15"/>
      <c r="BY92" s="15"/>
      <c r="BZ92" s="15"/>
      <c r="CA92" s="15"/>
      <c r="CB92" s="15"/>
      <c r="CC92" s="15"/>
      <c r="CD92" s="15"/>
      <c r="CE92" s="15"/>
      <c r="CF92" s="15"/>
      <c r="CG92" s="15"/>
      <c r="CH92" s="15"/>
      <c r="CI92" s="15"/>
      <c r="CJ92" s="15"/>
      <c r="CK92" s="15"/>
      <c r="CL92" s="15"/>
      <c r="CM92" s="15"/>
      <c r="CN92" s="15"/>
      <c r="CO92" s="15"/>
      <c r="CP92" s="15"/>
      <c r="CQ92" s="15"/>
      <c r="CR92" s="15"/>
      <c r="CS92" s="15"/>
      <c r="CT92" s="15"/>
      <c r="CU92" s="15"/>
      <c r="CV92" s="15"/>
      <c r="CW92" s="15"/>
      <c r="CX92" s="15"/>
      <c r="CY92" s="15"/>
      <c r="CZ92" s="15"/>
      <c r="DA92" s="15"/>
      <c r="DB92" s="15"/>
      <c r="DC92" s="15"/>
      <c r="DD92" s="15"/>
      <c r="DE92" s="15"/>
      <c r="DF92" s="15"/>
      <c r="DG92" s="15"/>
      <c r="DH92" s="15"/>
      <c r="DI92" s="15"/>
      <c r="DJ92" s="15"/>
      <c r="DK92" s="15"/>
      <c r="DL92" s="15"/>
      <c r="DM92" s="15"/>
      <c r="DN92" s="15"/>
      <c r="DO92" s="15"/>
      <c r="DP92" s="15"/>
      <c r="DQ92" s="15"/>
      <c r="DR92" s="15"/>
      <c r="DS92" s="15"/>
      <c r="DT92" s="15"/>
      <c r="DU92" s="15"/>
      <c r="DV92" s="15"/>
      <c r="DW92" s="15"/>
      <c r="DX92" s="15"/>
      <c r="DY92" s="15"/>
      <c r="DZ92" s="15"/>
      <c r="EA92" s="15"/>
      <c r="EB92" s="15"/>
      <c r="EC92" s="15"/>
      <c r="ED92" s="15"/>
      <c r="EE92" s="15"/>
      <c r="EF92" s="15"/>
      <c r="EG92" s="15"/>
      <c r="EH92" s="15"/>
      <c r="EI92" s="15"/>
      <c r="EJ92" s="15"/>
      <c r="EK92" s="15"/>
      <c r="EL92" s="15"/>
      <c r="EM92" s="15"/>
      <c r="EN92" s="15"/>
      <c r="EO92" s="15"/>
      <c r="EP92" s="15"/>
      <c r="EQ92" s="15"/>
      <c r="ER92" s="15"/>
      <c r="ES92" s="15"/>
      <c r="ET92" s="15"/>
      <c r="EU92" s="15"/>
      <c r="EV92" s="15"/>
      <c r="EW92" s="15"/>
      <c r="EX92" s="15"/>
      <c r="EY92" s="15"/>
      <c r="EZ92" s="15"/>
      <c r="FA92" s="15"/>
      <c r="FB92" s="15"/>
      <c r="FC92" s="15"/>
      <c r="FD92" s="15"/>
      <c r="FE92" s="15"/>
      <c r="FF92" s="15"/>
      <c r="FG92" s="15"/>
      <c r="FH92" s="15"/>
      <c r="FI92" s="15"/>
      <c r="FJ92" s="15"/>
      <c r="FK92" s="15"/>
      <c r="FL92" s="15"/>
      <c r="FM92" s="15"/>
      <c r="FN92" s="15"/>
      <c r="FO92" s="15"/>
      <c r="FP92" s="15"/>
      <c r="FQ92" s="15"/>
      <c r="FR92" s="15"/>
      <c r="FS92" s="15"/>
      <c r="FT92" s="15"/>
      <c r="FU92" s="15"/>
      <c r="FV92" s="15"/>
      <c r="FW92" s="15"/>
      <c r="FX92" s="15"/>
      <c r="FY92" s="15"/>
      <c r="FZ92" s="15"/>
      <c r="GA92" s="15"/>
      <c r="GB92" s="15"/>
      <c r="GC92" s="15"/>
      <c r="GD92" s="15"/>
      <c r="GE92" s="15"/>
      <c r="GF92" s="15"/>
      <c r="GG92" s="15"/>
      <c r="GH92" s="15"/>
      <c r="GI92" s="15"/>
      <c r="GJ92" s="15"/>
      <c r="GK92" s="15"/>
      <c r="GL92" s="15"/>
      <c r="GM92" s="15"/>
      <c r="GN92" s="15"/>
      <c r="GO92" s="15"/>
      <c r="GP92" s="15"/>
      <c r="GQ92" s="15"/>
      <c r="GR92" s="15"/>
      <c r="GS92" s="15"/>
      <c r="GT92" s="15"/>
      <c r="GU92" s="15"/>
      <c r="GV92" s="15"/>
      <c r="GW92" s="15"/>
      <c r="GX92" s="15"/>
      <c r="GY92" s="15"/>
      <c r="GZ92" s="15"/>
      <c r="HA92" s="15"/>
      <c r="HB92" s="15"/>
      <c r="HC92" s="15"/>
      <c r="HD92" s="15"/>
      <c r="HE92" s="15"/>
      <c r="HF92" s="15"/>
      <c r="HG92" s="15"/>
      <c r="HH92" s="15"/>
      <c r="HI92" s="15"/>
      <c r="HJ92" s="15"/>
      <c r="HK92" s="15"/>
      <c r="HL92" s="15"/>
      <c r="HM92" s="15"/>
      <c r="HN92" s="15"/>
      <c r="HO92" s="15"/>
      <c r="HP92" s="15"/>
      <c r="HQ92" s="15"/>
      <c r="HR92" s="15"/>
      <c r="HS92" s="15"/>
      <c r="HT92" s="15"/>
      <c r="HU92" s="15"/>
      <c r="HV92" s="15"/>
      <c r="HW92" s="15"/>
      <c r="HX92" s="15"/>
      <c r="HY92" s="15"/>
      <c r="HZ92" s="15"/>
      <c r="IA92" s="15"/>
      <c r="IB92" s="15"/>
      <c r="IC92" s="15"/>
      <c r="ID92" s="15"/>
      <c r="IE92" s="15"/>
      <c r="IF92" s="15"/>
      <c r="IG92" s="15"/>
      <c r="IH92" s="15"/>
      <c r="II92" s="15"/>
      <c r="IJ92" s="15"/>
      <c r="IK92" s="15"/>
      <c r="IL92" s="15"/>
      <c r="IM92" s="15"/>
      <c r="IN92" s="15"/>
      <c r="IO92" s="15"/>
      <c r="IP92" s="15"/>
      <c r="IQ92" s="15"/>
      <c r="IR92" s="15"/>
      <c r="IS92" s="15"/>
      <c r="IT92" s="15"/>
      <c r="IU92" s="15"/>
      <c r="IV92" s="15"/>
    </row>
    <row r="93" spans="1:256" ht="87.75" customHeight="1">
      <c r="A93" s="15"/>
      <c r="B93" s="38" t="s">
        <v>404</v>
      </c>
      <c r="C93" s="81">
        <v>20002</v>
      </c>
      <c r="D93" s="26" t="s">
        <v>405</v>
      </c>
      <c r="E93" s="39">
        <v>954</v>
      </c>
      <c r="F93" s="29">
        <f>E93-E93*$F$1</f>
        <v>954</v>
      </c>
      <c r="G93" s="39"/>
      <c r="H93" s="39">
        <v>1650</v>
      </c>
      <c r="I93" s="40" t="s">
        <v>391</v>
      </c>
      <c r="J93" s="40" t="s">
        <v>296</v>
      </c>
      <c r="K93" s="58" t="s">
        <v>406</v>
      </c>
      <c r="L93" s="203"/>
      <c r="M93" s="26" t="s">
        <v>124</v>
      </c>
      <c r="N93" s="40" t="s">
        <v>394</v>
      </c>
      <c r="O93" s="83">
        <v>12</v>
      </c>
      <c r="P93" s="40" t="s">
        <v>35</v>
      </c>
      <c r="Q93" s="40" t="s">
        <v>407</v>
      </c>
      <c r="R93" s="15"/>
      <c r="S93" s="14">
        <f t="shared" si="6"/>
        <v>0</v>
      </c>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c r="BC93" s="15"/>
      <c r="BD93" s="15"/>
      <c r="BE93" s="15"/>
      <c r="BF93" s="15"/>
      <c r="BG93" s="15"/>
      <c r="BH93" s="15"/>
      <c r="BI93" s="15"/>
      <c r="BJ93" s="15"/>
      <c r="BK93" s="15"/>
      <c r="BL93" s="15"/>
      <c r="BM93" s="15"/>
      <c r="BN93" s="15"/>
      <c r="BO93" s="15"/>
      <c r="BP93" s="15"/>
      <c r="BQ93" s="15"/>
      <c r="BR93" s="15"/>
      <c r="BS93" s="15"/>
      <c r="BT93" s="15"/>
      <c r="BU93" s="15"/>
      <c r="BV93" s="15"/>
      <c r="BW93" s="15"/>
      <c r="BX93" s="15"/>
      <c r="BY93" s="15"/>
      <c r="BZ93" s="15"/>
      <c r="CA93" s="15"/>
      <c r="CB93" s="15"/>
      <c r="CC93" s="15"/>
      <c r="CD93" s="15"/>
      <c r="CE93" s="15"/>
      <c r="CF93" s="15"/>
      <c r="CG93" s="15"/>
      <c r="CH93" s="15"/>
      <c r="CI93" s="15"/>
      <c r="CJ93" s="15"/>
      <c r="CK93" s="15"/>
      <c r="CL93" s="15"/>
      <c r="CM93" s="15"/>
      <c r="CN93" s="15"/>
      <c r="CO93" s="15"/>
      <c r="CP93" s="15"/>
      <c r="CQ93" s="15"/>
      <c r="CR93" s="15"/>
      <c r="CS93" s="15"/>
      <c r="CT93" s="15"/>
      <c r="CU93" s="15"/>
      <c r="CV93" s="15"/>
      <c r="CW93" s="15"/>
      <c r="CX93" s="15"/>
      <c r="CY93" s="15"/>
      <c r="CZ93" s="15"/>
      <c r="DA93" s="15"/>
      <c r="DB93" s="15"/>
      <c r="DC93" s="15"/>
      <c r="DD93" s="15"/>
      <c r="DE93" s="15"/>
      <c r="DF93" s="15"/>
      <c r="DG93" s="15"/>
      <c r="DH93" s="15"/>
      <c r="DI93" s="15"/>
      <c r="DJ93" s="15"/>
      <c r="DK93" s="15"/>
      <c r="DL93" s="15"/>
      <c r="DM93" s="15"/>
      <c r="DN93" s="15"/>
      <c r="DO93" s="15"/>
      <c r="DP93" s="15"/>
      <c r="DQ93" s="15"/>
      <c r="DR93" s="15"/>
      <c r="DS93" s="15"/>
      <c r="DT93" s="15"/>
      <c r="DU93" s="15"/>
      <c r="DV93" s="15"/>
      <c r="DW93" s="15"/>
      <c r="DX93" s="15"/>
      <c r="DY93" s="15"/>
      <c r="DZ93" s="15"/>
      <c r="EA93" s="15"/>
      <c r="EB93" s="15"/>
      <c r="EC93" s="15"/>
      <c r="ED93" s="15"/>
      <c r="EE93" s="15"/>
      <c r="EF93" s="15"/>
      <c r="EG93" s="15"/>
      <c r="EH93" s="15"/>
      <c r="EI93" s="15"/>
      <c r="EJ93" s="15"/>
      <c r="EK93" s="15"/>
      <c r="EL93" s="15"/>
      <c r="EM93" s="15"/>
      <c r="EN93" s="15"/>
      <c r="EO93" s="15"/>
      <c r="EP93" s="15"/>
      <c r="EQ93" s="15"/>
      <c r="ER93" s="15"/>
      <c r="ES93" s="15"/>
      <c r="ET93" s="15"/>
      <c r="EU93" s="15"/>
      <c r="EV93" s="15"/>
      <c r="EW93" s="15"/>
      <c r="EX93" s="15"/>
      <c r="EY93" s="15"/>
      <c r="EZ93" s="15"/>
      <c r="FA93" s="15"/>
      <c r="FB93" s="15"/>
      <c r="FC93" s="15"/>
      <c r="FD93" s="15"/>
      <c r="FE93" s="15"/>
      <c r="FF93" s="15"/>
      <c r="FG93" s="15"/>
      <c r="FH93" s="15"/>
      <c r="FI93" s="15"/>
      <c r="FJ93" s="15"/>
      <c r="FK93" s="15"/>
      <c r="FL93" s="15"/>
      <c r="FM93" s="15"/>
      <c r="FN93" s="15"/>
      <c r="FO93" s="15"/>
      <c r="FP93" s="15"/>
      <c r="FQ93" s="15"/>
      <c r="FR93" s="15"/>
      <c r="FS93" s="15"/>
      <c r="FT93" s="15"/>
      <c r="FU93" s="15"/>
      <c r="FV93" s="15"/>
      <c r="FW93" s="15"/>
      <c r="FX93" s="15"/>
      <c r="FY93" s="15"/>
      <c r="FZ93" s="15"/>
      <c r="GA93" s="15"/>
      <c r="GB93" s="15"/>
      <c r="GC93" s="15"/>
      <c r="GD93" s="15"/>
      <c r="GE93" s="15"/>
      <c r="GF93" s="15"/>
      <c r="GG93" s="15"/>
      <c r="GH93" s="15"/>
      <c r="GI93" s="15"/>
      <c r="GJ93" s="15"/>
      <c r="GK93" s="15"/>
      <c r="GL93" s="15"/>
      <c r="GM93" s="15"/>
      <c r="GN93" s="15"/>
      <c r="GO93" s="15"/>
      <c r="GP93" s="15"/>
      <c r="GQ93" s="15"/>
      <c r="GR93" s="15"/>
      <c r="GS93" s="15"/>
      <c r="GT93" s="15"/>
      <c r="GU93" s="15"/>
      <c r="GV93" s="15"/>
      <c r="GW93" s="15"/>
      <c r="GX93" s="15"/>
      <c r="GY93" s="15"/>
      <c r="GZ93" s="15"/>
      <c r="HA93" s="15"/>
      <c r="HB93" s="15"/>
      <c r="HC93" s="15"/>
      <c r="HD93" s="15"/>
      <c r="HE93" s="15"/>
      <c r="HF93" s="15"/>
      <c r="HG93" s="15"/>
      <c r="HH93" s="15"/>
      <c r="HI93" s="15"/>
      <c r="HJ93" s="15"/>
      <c r="HK93" s="15"/>
      <c r="HL93" s="15"/>
      <c r="HM93" s="15"/>
      <c r="HN93" s="15"/>
      <c r="HO93" s="15"/>
      <c r="HP93" s="15"/>
      <c r="HQ93" s="15"/>
      <c r="HR93" s="15"/>
      <c r="HS93" s="15"/>
      <c r="HT93" s="15"/>
      <c r="HU93" s="15"/>
      <c r="HV93" s="15"/>
      <c r="HW93" s="15"/>
      <c r="HX93" s="15"/>
      <c r="HY93" s="15"/>
      <c r="HZ93" s="15"/>
      <c r="IA93" s="15"/>
      <c r="IB93" s="15"/>
      <c r="IC93" s="15"/>
      <c r="ID93" s="15"/>
      <c r="IE93" s="15"/>
      <c r="IF93" s="15"/>
      <c r="IG93" s="15"/>
      <c r="IH93" s="15"/>
      <c r="II93" s="15"/>
      <c r="IJ93" s="15"/>
      <c r="IK93" s="15"/>
      <c r="IL93" s="15"/>
      <c r="IM93" s="15"/>
      <c r="IN93" s="15"/>
      <c r="IO93" s="15"/>
      <c r="IP93" s="15"/>
      <c r="IQ93" s="15"/>
      <c r="IR93" s="15"/>
      <c r="IS93" s="15"/>
      <c r="IT93" s="15"/>
      <c r="IU93" s="15"/>
      <c r="IV93" s="15"/>
    </row>
    <row r="94" spans="1:256" ht="79.5" customHeight="1">
      <c r="A94" s="15"/>
      <c r="B94" s="38" t="s">
        <v>408</v>
      </c>
      <c r="C94" s="26" t="s">
        <v>409</v>
      </c>
      <c r="D94" s="26" t="s">
        <v>410</v>
      </c>
      <c r="E94" s="39">
        <v>954</v>
      </c>
      <c r="F94" s="29">
        <f>E94-E94*$F$1</f>
        <v>954</v>
      </c>
      <c r="G94" s="39"/>
      <c r="H94" s="39">
        <v>1650</v>
      </c>
      <c r="I94" s="40" t="s">
        <v>391</v>
      </c>
      <c r="J94" s="40" t="s">
        <v>296</v>
      </c>
      <c r="K94" s="58" t="s">
        <v>411</v>
      </c>
      <c r="L94" s="203"/>
      <c r="M94" s="26" t="s">
        <v>124</v>
      </c>
      <c r="N94" s="40" t="s">
        <v>394</v>
      </c>
      <c r="O94" s="83">
        <v>12</v>
      </c>
      <c r="P94" s="40" t="s">
        <v>35</v>
      </c>
      <c r="Q94" s="40" t="s">
        <v>412</v>
      </c>
      <c r="R94" s="15"/>
      <c r="S94" s="14">
        <f t="shared" si="6"/>
        <v>0</v>
      </c>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c r="BC94" s="15"/>
      <c r="BD94" s="15"/>
      <c r="BE94" s="15"/>
      <c r="BF94" s="15"/>
      <c r="BG94" s="15"/>
      <c r="BH94" s="15"/>
      <c r="BI94" s="15"/>
      <c r="BJ94" s="15"/>
      <c r="BK94" s="15"/>
      <c r="BL94" s="15"/>
      <c r="BM94" s="15"/>
      <c r="BN94" s="15"/>
      <c r="BO94" s="15"/>
      <c r="BP94" s="15"/>
      <c r="BQ94" s="15"/>
      <c r="BR94" s="15"/>
      <c r="BS94" s="15"/>
      <c r="BT94" s="15"/>
      <c r="BU94" s="15"/>
      <c r="BV94" s="15"/>
      <c r="BW94" s="15"/>
      <c r="BX94" s="15"/>
      <c r="BY94" s="15"/>
      <c r="BZ94" s="15"/>
      <c r="CA94" s="15"/>
      <c r="CB94" s="15"/>
      <c r="CC94" s="15"/>
      <c r="CD94" s="15"/>
      <c r="CE94" s="15"/>
      <c r="CF94" s="15"/>
      <c r="CG94" s="15"/>
      <c r="CH94" s="15"/>
      <c r="CI94" s="15"/>
      <c r="CJ94" s="15"/>
      <c r="CK94" s="15"/>
      <c r="CL94" s="15"/>
      <c r="CM94" s="15"/>
      <c r="CN94" s="15"/>
      <c r="CO94" s="15"/>
      <c r="CP94" s="15"/>
      <c r="CQ94" s="15"/>
      <c r="CR94" s="15"/>
      <c r="CS94" s="15"/>
      <c r="CT94" s="15"/>
      <c r="CU94" s="15"/>
      <c r="CV94" s="15"/>
      <c r="CW94" s="15"/>
      <c r="CX94" s="15"/>
      <c r="CY94" s="15"/>
      <c r="CZ94" s="15"/>
      <c r="DA94" s="15"/>
      <c r="DB94" s="15"/>
      <c r="DC94" s="15"/>
      <c r="DD94" s="15"/>
      <c r="DE94" s="15"/>
      <c r="DF94" s="15"/>
      <c r="DG94" s="15"/>
      <c r="DH94" s="15"/>
      <c r="DI94" s="15"/>
      <c r="DJ94" s="15"/>
      <c r="DK94" s="15"/>
      <c r="DL94" s="15"/>
      <c r="DM94" s="15"/>
      <c r="DN94" s="15"/>
      <c r="DO94" s="15"/>
      <c r="DP94" s="15"/>
      <c r="DQ94" s="15"/>
      <c r="DR94" s="15"/>
      <c r="DS94" s="15"/>
      <c r="DT94" s="15"/>
      <c r="DU94" s="15"/>
      <c r="DV94" s="15"/>
      <c r="DW94" s="15"/>
      <c r="DX94" s="15"/>
      <c r="DY94" s="15"/>
      <c r="DZ94" s="15"/>
      <c r="EA94" s="15"/>
      <c r="EB94" s="15"/>
      <c r="EC94" s="15"/>
      <c r="ED94" s="15"/>
      <c r="EE94" s="15"/>
      <c r="EF94" s="15"/>
      <c r="EG94" s="15"/>
      <c r="EH94" s="15"/>
      <c r="EI94" s="15"/>
      <c r="EJ94" s="15"/>
      <c r="EK94" s="15"/>
      <c r="EL94" s="15"/>
      <c r="EM94" s="15"/>
      <c r="EN94" s="15"/>
      <c r="EO94" s="15"/>
      <c r="EP94" s="15"/>
      <c r="EQ94" s="15"/>
      <c r="ER94" s="15"/>
      <c r="ES94" s="15"/>
      <c r="ET94" s="15"/>
      <c r="EU94" s="15"/>
      <c r="EV94" s="15"/>
      <c r="EW94" s="15"/>
      <c r="EX94" s="15"/>
      <c r="EY94" s="15"/>
      <c r="EZ94" s="15"/>
      <c r="FA94" s="15"/>
      <c r="FB94" s="15"/>
      <c r="FC94" s="15"/>
      <c r="FD94" s="15"/>
      <c r="FE94" s="15"/>
      <c r="FF94" s="15"/>
      <c r="FG94" s="15"/>
      <c r="FH94" s="15"/>
      <c r="FI94" s="15"/>
      <c r="FJ94" s="15"/>
      <c r="FK94" s="15"/>
      <c r="FL94" s="15"/>
      <c r="FM94" s="15"/>
      <c r="FN94" s="15"/>
      <c r="FO94" s="15"/>
      <c r="FP94" s="15"/>
      <c r="FQ94" s="15"/>
      <c r="FR94" s="15"/>
      <c r="FS94" s="15"/>
      <c r="FT94" s="15"/>
      <c r="FU94" s="15"/>
      <c r="FV94" s="15"/>
      <c r="FW94" s="15"/>
      <c r="FX94" s="15"/>
      <c r="FY94" s="15"/>
      <c r="FZ94" s="15"/>
      <c r="GA94" s="15"/>
      <c r="GB94" s="15"/>
      <c r="GC94" s="15"/>
      <c r="GD94" s="15"/>
      <c r="GE94" s="15"/>
      <c r="GF94" s="15"/>
      <c r="GG94" s="15"/>
      <c r="GH94" s="15"/>
      <c r="GI94" s="15"/>
      <c r="GJ94" s="15"/>
      <c r="GK94" s="15"/>
      <c r="GL94" s="15"/>
      <c r="GM94" s="15"/>
      <c r="GN94" s="15"/>
      <c r="GO94" s="15"/>
      <c r="GP94" s="15"/>
      <c r="GQ94" s="15"/>
      <c r="GR94" s="15"/>
      <c r="GS94" s="15"/>
      <c r="GT94" s="15"/>
      <c r="GU94" s="15"/>
      <c r="GV94" s="15"/>
      <c r="GW94" s="15"/>
      <c r="GX94" s="15"/>
      <c r="GY94" s="15"/>
      <c r="GZ94" s="15"/>
      <c r="HA94" s="15"/>
      <c r="HB94" s="15"/>
      <c r="HC94" s="15"/>
      <c r="HD94" s="15"/>
      <c r="HE94" s="15"/>
      <c r="HF94" s="15"/>
      <c r="HG94" s="15"/>
      <c r="HH94" s="15"/>
      <c r="HI94" s="15"/>
      <c r="HJ94" s="15"/>
      <c r="HK94" s="15"/>
      <c r="HL94" s="15"/>
      <c r="HM94" s="15"/>
      <c r="HN94" s="15"/>
      <c r="HO94" s="15"/>
      <c r="HP94" s="15"/>
      <c r="HQ94" s="15"/>
      <c r="HR94" s="15"/>
      <c r="HS94" s="15"/>
      <c r="HT94" s="15"/>
      <c r="HU94" s="15"/>
      <c r="HV94" s="15"/>
      <c r="HW94" s="15"/>
      <c r="HX94" s="15"/>
      <c r="HY94" s="15"/>
      <c r="HZ94" s="15"/>
      <c r="IA94" s="15"/>
      <c r="IB94" s="15"/>
      <c r="IC94" s="15"/>
      <c r="ID94" s="15"/>
      <c r="IE94" s="15"/>
      <c r="IF94" s="15"/>
      <c r="IG94" s="15"/>
      <c r="IH94" s="15"/>
      <c r="II94" s="15"/>
      <c r="IJ94" s="15"/>
      <c r="IK94" s="15"/>
      <c r="IL94" s="15"/>
      <c r="IM94" s="15"/>
      <c r="IN94" s="15"/>
      <c r="IO94" s="15"/>
      <c r="IP94" s="15"/>
      <c r="IQ94" s="15"/>
      <c r="IR94" s="15"/>
      <c r="IS94" s="15"/>
      <c r="IT94" s="15"/>
      <c r="IU94" s="15"/>
      <c r="IV94" s="15"/>
    </row>
    <row r="95" spans="1:256" ht="24.6" customHeight="1">
      <c r="A95" s="198" t="s">
        <v>413</v>
      </c>
      <c r="B95" s="199"/>
      <c r="C95" s="199"/>
      <c r="D95" s="199"/>
      <c r="E95" s="199"/>
      <c r="F95" s="199"/>
      <c r="G95" s="199"/>
      <c r="H95" s="199"/>
      <c r="I95" s="199"/>
      <c r="J95" s="200"/>
      <c r="K95" s="100"/>
      <c r="L95" s="101"/>
      <c r="M95" s="102"/>
      <c r="N95" s="102"/>
      <c r="O95" s="102"/>
      <c r="P95" s="102"/>
      <c r="Q95" s="102"/>
      <c r="R95" s="103"/>
      <c r="S95" s="14">
        <f t="shared" si="6"/>
        <v>0</v>
      </c>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c r="BC95" s="15"/>
      <c r="BD95" s="15"/>
      <c r="BE95" s="15"/>
      <c r="BF95" s="15"/>
      <c r="BG95" s="15"/>
      <c r="BH95" s="15"/>
      <c r="BI95" s="15"/>
      <c r="BJ95" s="15"/>
      <c r="BK95" s="15"/>
      <c r="BL95" s="15"/>
      <c r="BM95" s="15"/>
      <c r="BN95" s="15"/>
      <c r="BO95" s="15"/>
      <c r="BP95" s="15"/>
      <c r="BQ95" s="15"/>
      <c r="BR95" s="15"/>
      <c r="BS95" s="15"/>
      <c r="BT95" s="15"/>
      <c r="BU95" s="15"/>
      <c r="BV95" s="15"/>
      <c r="BW95" s="15"/>
      <c r="BX95" s="15"/>
      <c r="BY95" s="15"/>
      <c r="BZ95" s="15"/>
      <c r="CA95" s="15"/>
      <c r="CB95" s="15"/>
      <c r="CC95" s="15"/>
      <c r="CD95" s="15"/>
      <c r="CE95" s="15"/>
      <c r="CF95" s="15"/>
      <c r="CG95" s="15"/>
      <c r="CH95" s="15"/>
      <c r="CI95" s="15"/>
      <c r="CJ95" s="15"/>
      <c r="CK95" s="15"/>
      <c r="CL95" s="15"/>
      <c r="CM95" s="15"/>
      <c r="CN95" s="15"/>
      <c r="CO95" s="15"/>
      <c r="CP95" s="15"/>
      <c r="CQ95" s="15"/>
      <c r="CR95" s="15"/>
      <c r="CS95" s="15"/>
      <c r="CT95" s="15"/>
      <c r="CU95" s="15"/>
      <c r="CV95" s="15"/>
      <c r="CW95" s="15"/>
      <c r="CX95" s="15"/>
      <c r="CY95" s="15"/>
      <c r="CZ95" s="15"/>
      <c r="DA95" s="15"/>
      <c r="DB95" s="15"/>
      <c r="DC95" s="15"/>
      <c r="DD95" s="15"/>
      <c r="DE95" s="15"/>
      <c r="DF95" s="15"/>
      <c r="DG95" s="15"/>
      <c r="DH95" s="15"/>
      <c r="DI95" s="15"/>
      <c r="DJ95" s="15"/>
      <c r="DK95" s="15"/>
      <c r="DL95" s="15"/>
      <c r="DM95" s="15"/>
      <c r="DN95" s="15"/>
      <c r="DO95" s="15"/>
      <c r="DP95" s="15"/>
      <c r="DQ95" s="15"/>
      <c r="DR95" s="15"/>
      <c r="DS95" s="15"/>
      <c r="DT95" s="15"/>
      <c r="DU95" s="15"/>
      <c r="DV95" s="15"/>
      <c r="DW95" s="15"/>
      <c r="DX95" s="15"/>
      <c r="DY95" s="15"/>
      <c r="DZ95" s="15"/>
      <c r="EA95" s="15"/>
      <c r="EB95" s="15"/>
      <c r="EC95" s="15"/>
      <c r="ED95" s="15"/>
      <c r="EE95" s="15"/>
      <c r="EF95" s="15"/>
      <c r="EG95" s="15"/>
      <c r="EH95" s="15"/>
      <c r="EI95" s="15"/>
      <c r="EJ95" s="15"/>
      <c r="EK95" s="15"/>
      <c r="EL95" s="15"/>
      <c r="EM95" s="15"/>
      <c r="EN95" s="15"/>
      <c r="EO95" s="15"/>
      <c r="EP95" s="15"/>
      <c r="EQ95" s="15"/>
      <c r="ER95" s="15"/>
      <c r="ES95" s="15"/>
      <c r="ET95" s="15"/>
      <c r="EU95" s="15"/>
      <c r="EV95" s="15"/>
      <c r="EW95" s="15"/>
      <c r="EX95" s="15"/>
      <c r="EY95" s="15"/>
      <c r="EZ95" s="15"/>
      <c r="FA95" s="15"/>
      <c r="FB95" s="15"/>
      <c r="FC95" s="15"/>
      <c r="FD95" s="15"/>
      <c r="FE95" s="15"/>
      <c r="FF95" s="15"/>
      <c r="FG95" s="15"/>
      <c r="FH95" s="15"/>
      <c r="FI95" s="15"/>
      <c r="FJ95" s="15"/>
      <c r="FK95" s="15"/>
      <c r="FL95" s="15"/>
      <c r="FM95" s="15"/>
      <c r="FN95" s="15"/>
      <c r="FO95" s="15"/>
      <c r="FP95" s="15"/>
      <c r="FQ95" s="15"/>
      <c r="FR95" s="15"/>
      <c r="FS95" s="15"/>
      <c r="FT95" s="15"/>
      <c r="FU95" s="15"/>
      <c r="FV95" s="15"/>
      <c r="FW95" s="15"/>
      <c r="FX95" s="15"/>
      <c r="FY95" s="15"/>
      <c r="FZ95" s="15"/>
      <c r="GA95" s="15"/>
      <c r="GB95" s="15"/>
      <c r="GC95" s="15"/>
      <c r="GD95" s="15"/>
      <c r="GE95" s="15"/>
      <c r="GF95" s="15"/>
      <c r="GG95" s="15"/>
      <c r="GH95" s="15"/>
      <c r="GI95" s="15"/>
      <c r="GJ95" s="15"/>
      <c r="GK95" s="15"/>
      <c r="GL95" s="15"/>
      <c r="GM95" s="15"/>
      <c r="GN95" s="15"/>
      <c r="GO95" s="15"/>
      <c r="GP95" s="15"/>
      <c r="GQ95" s="15"/>
      <c r="GR95" s="15"/>
      <c r="GS95" s="15"/>
      <c r="GT95" s="15"/>
      <c r="GU95" s="15"/>
      <c r="GV95" s="15"/>
      <c r="GW95" s="15"/>
      <c r="GX95" s="15"/>
      <c r="GY95" s="15"/>
      <c r="GZ95" s="15"/>
      <c r="HA95" s="15"/>
      <c r="HB95" s="15"/>
      <c r="HC95" s="15"/>
      <c r="HD95" s="15"/>
      <c r="HE95" s="15"/>
      <c r="HF95" s="15"/>
      <c r="HG95" s="15"/>
      <c r="HH95" s="15"/>
      <c r="HI95" s="15"/>
      <c r="HJ95" s="15"/>
      <c r="HK95" s="15"/>
      <c r="HL95" s="15"/>
      <c r="HM95" s="15"/>
      <c r="HN95" s="15"/>
      <c r="HO95" s="15"/>
      <c r="HP95" s="15"/>
      <c r="HQ95" s="15"/>
      <c r="HR95" s="15"/>
      <c r="HS95" s="15"/>
      <c r="HT95" s="15"/>
      <c r="HU95" s="15"/>
      <c r="HV95" s="15"/>
      <c r="HW95" s="15"/>
      <c r="HX95" s="15"/>
      <c r="HY95" s="15"/>
      <c r="HZ95" s="15"/>
      <c r="IA95" s="15"/>
      <c r="IB95" s="15"/>
      <c r="IC95" s="15"/>
      <c r="ID95" s="15"/>
      <c r="IE95" s="15"/>
      <c r="IF95" s="15"/>
      <c r="IG95" s="15"/>
      <c r="IH95" s="15"/>
      <c r="II95" s="15"/>
      <c r="IJ95" s="15"/>
      <c r="IK95" s="15"/>
      <c r="IL95" s="15"/>
      <c r="IM95" s="15"/>
      <c r="IN95" s="15"/>
      <c r="IO95" s="15"/>
      <c r="IP95" s="15"/>
      <c r="IQ95" s="15"/>
      <c r="IR95" s="15"/>
      <c r="IS95" s="15"/>
      <c r="IT95" s="15"/>
      <c r="IU95" s="15"/>
      <c r="IV95" s="15"/>
    </row>
    <row r="96" spans="1:256" ht="24.6" hidden="1" customHeight="1">
      <c r="A96" s="186" t="s">
        <v>414</v>
      </c>
      <c r="B96" s="187"/>
      <c r="C96" s="187"/>
      <c r="D96" s="187"/>
      <c r="E96" s="187"/>
      <c r="F96" s="187"/>
      <c r="G96" s="187"/>
      <c r="H96" s="187"/>
      <c r="I96" s="187"/>
      <c r="J96" s="188"/>
      <c r="K96" s="63"/>
      <c r="L96" s="85"/>
      <c r="M96" s="86"/>
      <c r="N96" s="86"/>
      <c r="O96" s="86"/>
      <c r="P96" s="86"/>
      <c r="Q96" s="86"/>
      <c r="R96" s="87"/>
      <c r="S96" s="14">
        <f t="shared" si="6"/>
        <v>0</v>
      </c>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5"/>
      <c r="BK96" s="15"/>
      <c r="BL96" s="15"/>
      <c r="BM96" s="15"/>
      <c r="BN96" s="15"/>
      <c r="BO96" s="15"/>
      <c r="BP96" s="15"/>
      <c r="BQ96" s="15"/>
      <c r="BR96" s="15"/>
      <c r="BS96" s="15"/>
      <c r="BT96" s="15"/>
      <c r="BU96" s="15"/>
      <c r="BV96" s="15"/>
      <c r="BW96" s="15"/>
      <c r="BX96" s="15"/>
      <c r="BY96" s="15"/>
      <c r="BZ96" s="15"/>
      <c r="CA96" s="15"/>
      <c r="CB96" s="15"/>
      <c r="CC96" s="15"/>
      <c r="CD96" s="15"/>
      <c r="CE96" s="15"/>
      <c r="CF96" s="15"/>
      <c r="CG96" s="15"/>
      <c r="CH96" s="15"/>
      <c r="CI96" s="15"/>
      <c r="CJ96" s="15"/>
      <c r="CK96" s="15"/>
      <c r="CL96" s="15"/>
      <c r="CM96" s="15"/>
      <c r="CN96" s="15"/>
      <c r="CO96" s="15"/>
      <c r="CP96" s="15"/>
      <c r="CQ96" s="15"/>
      <c r="CR96" s="15"/>
      <c r="CS96" s="15"/>
      <c r="CT96" s="15"/>
      <c r="CU96" s="15"/>
      <c r="CV96" s="15"/>
      <c r="CW96" s="15"/>
      <c r="CX96" s="15"/>
      <c r="CY96" s="15"/>
      <c r="CZ96" s="15"/>
      <c r="DA96" s="15"/>
      <c r="DB96" s="15"/>
      <c r="DC96" s="15"/>
      <c r="DD96" s="15"/>
      <c r="DE96" s="15"/>
      <c r="DF96" s="15"/>
      <c r="DG96" s="15"/>
      <c r="DH96" s="15"/>
      <c r="DI96" s="15"/>
      <c r="DJ96" s="15"/>
      <c r="DK96" s="15"/>
      <c r="DL96" s="15"/>
      <c r="DM96" s="15"/>
      <c r="DN96" s="15"/>
      <c r="DO96" s="15"/>
      <c r="DP96" s="15"/>
      <c r="DQ96" s="15"/>
      <c r="DR96" s="15"/>
      <c r="DS96" s="15"/>
      <c r="DT96" s="15"/>
      <c r="DU96" s="15"/>
      <c r="DV96" s="15"/>
      <c r="DW96" s="15"/>
      <c r="DX96" s="15"/>
      <c r="DY96" s="15"/>
      <c r="DZ96" s="15"/>
      <c r="EA96" s="15"/>
      <c r="EB96" s="15"/>
      <c r="EC96" s="15"/>
      <c r="ED96" s="15"/>
      <c r="EE96" s="15"/>
      <c r="EF96" s="15"/>
      <c r="EG96" s="15"/>
      <c r="EH96" s="15"/>
      <c r="EI96" s="15"/>
      <c r="EJ96" s="15"/>
      <c r="EK96" s="15"/>
      <c r="EL96" s="15"/>
      <c r="EM96" s="15"/>
      <c r="EN96" s="15"/>
      <c r="EO96" s="15"/>
      <c r="EP96" s="15"/>
      <c r="EQ96" s="15"/>
      <c r="ER96" s="15"/>
      <c r="ES96" s="15"/>
      <c r="ET96" s="15"/>
      <c r="EU96" s="15"/>
      <c r="EV96" s="15"/>
      <c r="EW96" s="15"/>
      <c r="EX96" s="15"/>
      <c r="EY96" s="15"/>
      <c r="EZ96" s="15"/>
      <c r="FA96" s="15"/>
      <c r="FB96" s="15"/>
      <c r="FC96" s="15"/>
      <c r="FD96" s="15"/>
      <c r="FE96" s="15"/>
      <c r="FF96" s="15"/>
      <c r="FG96" s="15"/>
      <c r="FH96" s="15"/>
      <c r="FI96" s="15"/>
      <c r="FJ96" s="15"/>
      <c r="FK96" s="15"/>
      <c r="FL96" s="15"/>
      <c r="FM96" s="15"/>
      <c r="FN96" s="15"/>
      <c r="FO96" s="15"/>
      <c r="FP96" s="15"/>
      <c r="FQ96" s="15"/>
      <c r="FR96" s="15"/>
      <c r="FS96" s="15"/>
      <c r="FT96" s="15"/>
      <c r="FU96" s="15"/>
      <c r="FV96" s="15"/>
      <c r="FW96" s="15"/>
      <c r="FX96" s="15"/>
      <c r="FY96" s="15"/>
      <c r="FZ96" s="15"/>
      <c r="GA96" s="15"/>
      <c r="GB96" s="15"/>
      <c r="GC96" s="15"/>
      <c r="GD96" s="15"/>
      <c r="GE96" s="15"/>
      <c r="GF96" s="15"/>
      <c r="GG96" s="15"/>
      <c r="GH96" s="15"/>
      <c r="GI96" s="15"/>
      <c r="GJ96" s="15"/>
      <c r="GK96" s="15"/>
      <c r="GL96" s="15"/>
      <c r="GM96" s="15"/>
      <c r="GN96" s="15"/>
      <c r="GO96" s="15"/>
      <c r="GP96" s="15"/>
      <c r="GQ96" s="15"/>
      <c r="GR96" s="15"/>
      <c r="GS96" s="15"/>
      <c r="GT96" s="15"/>
      <c r="GU96" s="15"/>
      <c r="GV96" s="15"/>
      <c r="GW96" s="15"/>
      <c r="GX96" s="15"/>
      <c r="GY96" s="15"/>
      <c r="GZ96" s="15"/>
      <c r="HA96" s="15"/>
      <c r="HB96" s="15"/>
      <c r="HC96" s="15"/>
      <c r="HD96" s="15"/>
      <c r="HE96" s="15"/>
      <c r="HF96" s="15"/>
      <c r="HG96" s="15"/>
      <c r="HH96" s="15"/>
      <c r="HI96" s="15"/>
      <c r="HJ96" s="15"/>
      <c r="HK96" s="15"/>
      <c r="HL96" s="15"/>
      <c r="HM96" s="15"/>
      <c r="HN96" s="15"/>
      <c r="HO96" s="15"/>
      <c r="HP96" s="15"/>
      <c r="HQ96" s="15"/>
      <c r="HR96" s="15"/>
      <c r="HS96" s="15"/>
      <c r="HT96" s="15"/>
      <c r="HU96" s="15"/>
      <c r="HV96" s="15"/>
      <c r="HW96" s="15"/>
      <c r="HX96" s="15"/>
      <c r="HY96" s="15"/>
      <c r="HZ96" s="15"/>
      <c r="IA96" s="15"/>
      <c r="IB96" s="15"/>
      <c r="IC96" s="15"/>
      <c r="ID96" s="15"/>
      <c r="IE96" s="15"/>
      <c r="IF96" s="15"/>
      <c r="IG96" s="15"/>
      <c r="IH96" s="15"/>
      <c r="II96" s="15"/>
      <c r="IJ96" s="15"/>
      <c r="IK96" s="15"/>
      <c r="IL96" s="15"/>
      <c r="IM96" s="15"/>
      <c r="IN96" s="15"/>
      <c r="IO96" s="15"/>
      <c r="IP96" s="15"/>
      <c r="IQ96" s="15"/>
      <c r="IR96" s="15"/>
      <c r="IS96" s="15"/>
      <c r="IT96" s="15"/>
      <c r="IU96" s="15"/>
      <c r="IV96" s="15"/>
    </row>
    <row r="97" spans="1:256" ht="75" customHeight="1">
      <c r="A97" s="15"/>
      <c r="B97" s="38" t="s">
        <v>415</v>
      </c>
      <c r="C97" s="81">
        <v>17001</v>
      </c>
      <c r="D97" s="26" t="s">
        <v>416</v>
      </c>
      <c r="E97" s="88">
        <v>229</v>
      </c>
      <c r="F97" s="29">
        <f>E97-E97*$F$1</f>
        <v>229</v>
      </c>
      <c r="G97" s="39"/>
      <c r="H97" s="39">
        <v>390</v>
      </c>
      <c r="I97" s="40" t="s">
        <v>414</v>
      </c>
      <c r="J97" s="40" t="s">
        <v>296</v>
      </c>
      <c r="K97" s="58" t="s">
        <v>417</v>
      </c>
      <c r="L97" s="202" t="s">
        <v>418</v>
      </c>
      <c r="M97" s="26" t="s">
        <v>124</v>
      </c>
      <c r="N97" s="40" t="s">
        <v>419</v>
      </c>
      <c r="O97" s="83">
        <v>22</v>
      </c>
      <c r="P97" s="40" t="s">
        <v>35</v>
      </c>
      <c r="Q97" s="40" t="s">
        <v>420</v>
      </c>
      <c r="R97" s="15"/>
      <c r="S97" s="14">
        <f t="shared" si="6"/>
        <v>0</v>
      </c>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5"/>
      <c r="BK97" s="15"/>
      <c r="BL97" s="15"/>
      <c r="BM97" s="15"/>
      <c r="BN97" s="15"/>
      <c r="BO97" s="15"/>
      <c r="BP97" s="15"/>
      <c r="BQ97" s="15"/>
      <c r="BR97" s="15"/>
      <c r="BS97" s="15"/>
      <c r="BT97" s="15"/>
      <c r="BU97" s="15"/>
      <c r="BV97" s="15"/>
      <c r="BW97" s="15"/>
      <c r="BX97" s="15"/>
      <c r="BY97" s="15"/>
      <c r="BZ97" s="15"/>
      <c r="CA97" s="15"/>
      <c r="CB97" s="15"/>
      <c r="CC97" s="15"/>
      <c r="CD97" s="15"/>
      <c r="CE97" s="15"/>
      <c r="CF97" s="15"/>
      <c r="CG97" s="15"/>
      <c r="CH97" s="15"/>
      <c r="CI97" s="15"/>
      <c r="CJ97" s="15"/>
      <c r="CK97" s="15"/>
      <c r="CL97" s="15"/>
      <c r="CM97" s="15"/>
      <c r="CN97" s="15"/>
      <c r="CO97" s="15"/>
      <c r="CP97" s="15"/>
      <c r="CQ97" s="15"/>
      <c r="CR97" s="15"/>
      <c r="CS97" s="15"/>
      <c r="CT97" s="15"/>
      <c r="CU97" s="15"/>
      <c r="CV97" s="15"/>
      <c r="CW97" s="15"/>
      <c r="CX97" s="15"/>
      <c r="CY97" s="15"/>
      <c r="CZ97" s="15"/>
      <c r="DA97" s="15"/>
      <c r="DB97" s="15"/>
      <c r="DC97" s="15"/>
      <c r="DD97" s="15"/>
      <c r="DE97" s="15"/>
      <c r="DF97" s="15"/>
      <c r="DG97" s="15"/>
      <c r="DH97" s="15"/>
      <c r="DI97" s="15"/>
      <c r="DJ97" s="15"/>
      <c r="DK97" s="15"/>
      <c r="DL97" s="15"/>
      <c r="DM97" s="15"/>
      <c r="DN97" s="15"/>
      <c r="DO97" s="15"/>
      <c r="DP97" s="15"/>
      <c r="DQ97" s="15"/>
      <c r="DR97" s="15"/>
      <c r="DS97" s="15"/>
      <c r="DT97" s="15"/>
      <c r="DU97" s="15"/>
      <c r="DV97" s="15"/>
      <c r="DW97" s="15"/>
      <c r="DX97" s="15"/>
      <c r="DY97" s="15"/>
      <c r="DZ97" s="15"/>
      <c r="EA97" s="15"/>
      <c r="EB97" s="15"/>
      <c r="EC97" s="15"/>
      <c r="ED97" s="15"/>
      <c r="EE97" s="15"/>
      <c r="EF97" s="15"/>
      <c r="EG97" s="15"/>
      <c r="EH97" s="15"/>
      <c r="EI97" s="15"/>
      <c r="EJ97" s="15"/>
      <c r="EK97" s="15"/>
      <c r="EL97" s="15"/>
      <c r="EM97" s="15"/>
      <c r="EN97" s="15"/>
      <c r="EO97" s="15"/>
      <c r="EP97" s="15"/>
      <c r="EQ97" s="15"/>
      <c r="ER97" s="15"/>
      <c r="ES97" s="15"/>
      <c r="ET97" s="15"/>
      <c r="EU97" s="15"/>
      <c r="EV97" s="15"/>
      <c r="EW97" s="15"/>
      <c r="EX97" s="15"/>
      <c r="EY97" s="15"/>
      <c r="EZ97" s="15"/>
      <c r="FA97" s="15"/>
      <c r="FB97" s="15"/>
      <c r="FC97" s="15"/>
      <c r="FD97" s="15"/>
      <c r="FE97" s="15"/>
      <c r="FF97" s="15"/>
      <c r="FG97" s="15"/>
      <c r="FH97" s="15"/>
      <c r="FI97" s="15"/>
      <c r="FJ97" s="15"/>
      <c r="FK97" s="15"/>
      <c r="FL97" s="15"/>
      <c r="FM97" s="15"/>
      <c r="FN97" s="15"/>
      <c r="FO97" s="15"/>
      <c r="FP97" s="15"/>
      <c r="FQ97" s="15"/>
      <c r="FR97" s="15"/>
      <c r="FS97" s="15"/>
      <c r="FT97" s="15"/>
      <c r="FU97" s="15"/>
      <c r="FV97" s="15"/>
      <c r="FW97" s="15"/>
      <c r="FX97" s="15"/>
      <c r="FY97" s="15"/>
      <c r="FZ97" s="15"/>
      <c r="GA97" s="15"/>
      <c r="GB97" s="15"/>
      <c r="GC97" s="15"/>
      <c r="GD97" s="15"/>
      <c r="GE97" s="15"/>
      <c r="GF97" s="15"/>
      <c r="GG97" s="15"/>
      <c r="GH97" s="15"/>
      <c r="GI97" s="15"/>
      <c r="GJ97" s="15"/>
      <c r="GK97" s="15"/>
      <c r="GL97" s="15"/>
      <c r="GM97" s="15"/>
      <c r="GN97" s="15"/>
      <c r="GO97" s="15"/>
      <c r="GP97" s="15"/>
      <c r="GQ97" s="15"/>
      <c r="GR97" s="15"/>
      <c r="GS97" s="15"/>
      <c r="GT97" s="15"/>
      <c r="GU97" s="15"/>
      <c r="GV97" s="15"/>
      <c r="GW97" s="15"/>
      <c r="GX97" s="15"/>
      <c r="GY97" s="15"/>
      <c r="GZ97" s="15"/>
      <c r="HA97" s="15"/>
      <c r="HB97" s="15"/>
      <c r="HC97" s="15"/>
      <c r="HD97" s="15"/>
      <c r="HE97" s="15"/>
      <c r="HF97" s="15"/>
      <c r="HG97" s="15"/>
      <c r="HH97" s="15"/>
      <c r="HI97" s="15"/>
      <c r="HJ97" s="15"/>
      <c r="HK97" s="15"/>
      <c r="HL97" s="15"/>
      <c r="HM97" s="15"/>
      <c r="HN97" s="15"/>
      <c r="HO97" s="15"/>
      <c r="HP97" s="15"/>
      <c r="HQ97" s="15"/>
      <c r="HR97" s="15"/>
      <c r="HS97" s="15"/>
      <c r="HT97" s="15"/>
      <c r="HU97" s="15"/>
      <c r="HV97" s="15"/>
      <c r="HW97" s="15"/>
      <c r="HX97" s="15"/>
      <c r="HY97" s="15"/>
      <c r="HZ97" s="15"/>
      <c r="IA97" s="15"/>
      <c r="IB97" s="15"/>
      <c r="IC97" s="15"/>
      <c r="ID97" s="15"/>
      <c r="IE97" s="15"/>
      <c r="IF97" s="15"/>
      <c r="IG97" s="15"/>
      <c r="IH97" s="15"/>
      <c r="II97" s="15"/>
      <c r="IJ97" s="15"/>
      <c r="IK97" s="15"/>
      <c r="IL97" s="15"/>
      <c r="IM97" s="15"/>
      <c r="IN97" s="15"/>
      <c r="IO97" s="15"/>
      <c r="IP97" s="15"/>
      <c r="IQ97" s="15"/>
      <c r="IR97" s="15"/>
      <c r="IS97" s="15"/>
      <c r="IT97" s="15"/>
      <c r="IU97" s="15"/>
      <c r="IV97" s="15"/>
    </row>
    <row r="98" spans="1:256" ht="75" customHeight="1">
      <c r="A98" s="15"/>
      <c r="B98" s="38" t="s">
        <v>421</v>
      </c>
      <c r="C98" s="81">
        <v>17002</v>
      </c>
      <c r="D98" s="167" t="s">
        <v>422</v>
      </c>
      <c r="E98" s="88">
        <v>229</v>
      </c>
      <c r="F98" s="29">
        <f>E98-E98*$F$1</f>
        <v>229</v>
      </c>
      <c r="G98" s="39"/>
      <c r="H98" s="39">
        <v>390</v>
      </c>
      <c r="I98" s="40" t="s">
        <v>414</v>
      </c>
      <c r="J98" s="40" t="s">
        <v>296</v>
      </c>
      <c r="K98" s="58" t="s">
        <v>423</v>
      </c>
      <c r="L98" s="203"/>
      <c r="M98" s="26" t="s">
        <v>124</v>
      </c>
      <c r="N98" s="40" t="s">
        <v>419</v>
      </c>
      <c r="O98" s="83">
        <v>22</v>
      </c>
      <c r="P98" s="40" t="s">
        <v>35</v>
      </c>
      <c r="Q98" s="175" t="s">
        <v>424</v>
      </c>
      <c r="R98" s="15"/>
      <c r="S98" s="14">
        <f t="shared" si="6"/>
        <v>0</v>
      </c>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5"/>
      <c r="BK98" s="15"/>
      <c r="BL98" s="15"/>
      <c r="BM98" s="15"/>
      <c r="BN98" s="15"/>
      <c r="BO98" s="15"/>
      <c r="BP98" s="15"/>
      <c r="BQ98" s="15"/>
      <c r="BR98" s="15"/>
      <c r="BS98" s="15"/>
      <c r="BT98" s="15"/>
      <c r="BU98" s="15"/>
      <c r="BV98" s="15"/>
      <c r="BW98" s="15"/>
      <c r="BX98" s="15"/>
      <c r="BY98" s="15"/>
      <c r="BZ98" s="15"/>
      <c r="CA98" s="15"/>
      <c r="CB98" s="15"/>
      <c r="CC98" s="15"/>
      <c r="CD98" s="15"/>
      <c r="CE98" s="15"/>
      <c r="CF98" s="15"/>
      <c r="CG98" s="15"/>
      <c r="CH98" s="15"/>
      <c r="CI98" s="15"/>
      <c r="CJ98" s="15"/>
      <c r="CK98" s="15"/>
      <c r="CL98" s="15"/>
      <c r="CM98" s="15"/>
      <c r="CN98" s="15"/>
      <c r="CO98" s="15"/>
      <c r="CP98" s="15"/>
      <c r="CQ98" s="15"/>
      <c r="CR98" s="15"/>
      <c r="CS98" s="15"/>
      <c r="CT98" s="15"/>
      <c r="CU98" s="15"/>
      <c r="CV98" s="15"/>
      <c r="CW98" s="15"/>
      <c r="CX98" s="15"/>
      <c r="CY98" s="15"/>
      <c r="CZ98" s="15"/>
      <c r="DA98" s="15"/>
      <c r="DB98" s="15"/>
      <c r="DC98" s="15"/>
      <c r="DD98" s="15"/>
      <c r="DE98" s="15"/>
      <c r="DF98" s="15"/>
      <c r="DG98" s="15"/>
      <c r="DH98" s="15"/>
      <c r="DI98" s="15"/>
      <c r="DJ98" s="15"/>
      <c r="DK98" s="15"/>
      <c r="DL98" s="15"/>
      <c r="DM98" s="15"/>
      <c r="DN98" s="15"/>
      <c r="DO98" s="15"/>
      <c r="DP98" s="15"/>
      <c r="DQ98" s="15"/>
      <c r="DR98" s="15"/>
      <c r="DS98" s="15"/>
      <c r="DT98" s="15"/>
      <c r="DU98" s="15"/>
      <c r="DV98" s="15"/>
      <c r="DW98" s="15"/>
      <c r="DX98" s="15"/>
      <c r="DY98" s="15"/>
      <c r="DZ98" s="15"/>
      <c r="EA98" s="15"/>
      <c r="EB98" s="15"/>
      <c r="EC98" s="15"/>
      <c r="ED98" s="15"/>
      <c r="EE98" s="15"/>
      <c r="EF98" s="15"/>
      <c r="EG98" s="15"/>
      <c r="EH98" s="15"/>
      <c r="EI98" s="15"/>
      <c r="EJ98" s="15"/>
      <c r="EK98" s="15"/>
      <c r="EL98" s="15"/>
      <c r="EM98" s="15"/>
      <c r="EN98" s="15"/>
      <c r="EO98" s="15"/>
      <c r="EP98" s="15"/>
      <c r="EQ98" s="15"/>
      <c r="ER98" s="15"/>
      <c r="ES98" s="15"/>
      <c r="ET98" s="15"/>
      <c r="EU98" s="15"/>
      <c r="EV98" s="15"/>
      <c r="EW98" s="15"/>
      <c r="EX98" s="15"/>
      <c r="EY98" s="15"/>
      <c r="EZ98" s="15"/>
      <c r="FA98" s="15"/>
      <c r="FB98" s="15"/>
      <c r="FC98" s="15"/>
      <c r="FD98" s="15"/>
      <c r="FE98" s="15"/>
      <c r="FF98" s="15"/>
      <c r="FG98" s="15"/>
      <c r="FH98" s="15"/>
      <c r="FI98" s="15"/>
      <c r="FJ98" s="15"/>
      <c r="FK98" s="15"/>
      <c r="FL98" s="15"/>
      <c r="FM98" s="15"/>
      <c r="FN98" s="15"/>
      <c r="FO98" s="15"/>
      <c r="FP98" s="15"/>
      <c r="FQ98" s="15"/>
      <c r="FR98" s="15"/>
      <c r="FS98" s="15"/>
      <c r="FT98" s="15"/>
      <c r="FU98" s="15"/>
      <c r="FV98" s="15"/>
      <c r="FW98" s="15"/>
      <c r="FX98" s="15"/>
      <c r="FY98" s="15"/>
      <c r="FZ98" s="15"/>
      <c r="GA98" s="15"/>
      <c r="GB98" s="15"/>
      <c r="GC98" s="15"/>
      <c r="GD98" s="15"/>
      <c r="GE98" s="15"/>
      <c r="GF98" s="15"/>
      <c r="GG98" s="15"/>
      <c r="GH98" s="15"/>
      <c r="GI98" s="15"/>
      <c r="GJ98" s="15"/>
      <c r="GK98" s="15"/>
      <c r="GL98" s="15"/>
      <c r="GM98" s="15"/>
      <c r="GN98" s="15"/>
      <c r="GO98" s="15"/>
      <c r="GP98" s="15"/>
      <c r="GQ98" s="15"/>
      <c r="GR98" s="15"/>
      <c r="GS98" s="15"/>
      <c r="GT98" s="15"/>
      <c r="GU98" s="15"/>
      <c r="GV98" s="15"/>
      <c r="GW98" s="15"/>
      <c r="GX98" s="15"/>
      <c r="GY98" s="15"/>
      <c r="GZ98" s="15"/>
      <c r="HA98" s="15"/>
      <c r="HB98" s="15"/>
      <c r="HC98" s="15"/>
      <c r="HD98" s="15"/>
      <c r="HE98" s="15"/>
      <c r="HF98" s="15"/>
      <c r="HG98" s="15"/>
      <c r="HH98" s="15"/>
      <c r="HI98" s="15"/>
      <c r="HJ98" s="15"/>
      <c r="HK98" s="15"/>
      <c r="HL98" s="15"/>
      <c r="HM98" s="15"/>
      <c r="HN98" s="15"/>
      <c r="HO98" s="15"/>
      <c r="HP98" s="15"/>
      <c r="HQ98" s="15"/>
      <c r="HR98" s="15"/>
      <c r="HS98" s="15"/>
      <c r="HT98" s="15"/>
      <c r="HU98" s="15"/>
      <c r="HV98" s="15"/>
      <c r="HW98" s="15"/>
      <c r="HX98" s="15"/>
      <c r="HY98" s="15"/>
      <c r="HZ98" s="15"/>
      <c r="IA98" s="15"/>
      <c r="IB98" s="15"/>
      <c r="IC98" s="15"/>
      <c r="ID98" s="15"/>
      <c r="IE98" s="15"/>
      <c r="IF98" s="15"/>
      <c r="IG98" s="15"/>
      <c r="IH98" s="15"/>
      <c r="II98" s="15"/>
      <c r="IJ98" s="15"/>
      <c r="IK98" s="15"/>
      <c r="IL98" s="15"/>
      <c r="IM98" s="15"/>
      <c r="IN98" s="15"/>
      <c r="IO98" s="15"/>
      <c r="IP98" s="15"/>
      <c r="IQ98" s="15"/>
      <c r="IR98" s="15"/>
      <c r="IS98" s="15"/>
      <c r="IT98" s="15"/>
      <c r="IU98" s="15"/>
      <c r="IV98" s="15"/>
    </row>
    <row r="99" spans="1:256" ht="75" customHeight="1">
      <c r="A99" s="15"/>
      <c r="B99" s="38" t="s">
        <v>425</v>
      </c>
      <c r="C99" s="81">
        <v>17003</v>
      </c>
      <c r="D99" s="26" t="s">
        <v>426</v>
      </c>
      <c r="E99" s="88">
        <v>229</v>
      </c>
      <c r="F99" s="29">
        <f>E99-E99*$F$1</f>
        <v>229</v>
      </c>
      <c r="G99" s="39"/>
      <c r="H99" s="39">
        <v>390</v>
      </c>
      <c r="I99" s="40" t="s">
        <v>414</v>
      </c>
      <c r="J99" s="40" t="s">
        <v>296</v>
      </c>
      <c r="K99" s="58" t="s">
        <v>427</v>
      </c>
      <c r="L99" s="203"/>
      <c r="M99" s="26" t="s">
        <v>124</v>
      </c>
      <c r="N99" s="40" t="s">
        <v>419</v>
      </c>
      <c r="O99" s="83">
        <v>22</v>
      </c>
      <c r="P99" s="40" t="s">
        <v>35</v>
      </c>
      <c r="Q99" s="175" t="s">
        <v>428</v>
      </c>
      <c r="R99" s="15"/>
      <c r="S99" s="14">
        <f t="shared" ref="S99:S130" si="7">R99*F99</f>
        <v>0</v>
      </c>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c r="GE99" s="15"/>
      <c r="GF99" s="15"/>
      <c r="GG99" s="15"/>
      <c r="GH99" s="15"/>
      <c r="GI99" s="15"/>
      <c r="GJ99" s="15"/>
      <c r="GK99" s="15"/>
      <c r="GL99" s="15"/>
      <c r="GM99" s="15"/>
      <c r="GN99" s="15"/>
      <c r="GO99" s="15"/>
      <c r="GP99" s="15"/>
      <c r="GQ99" s="15"/>
      <c r="GR99" s="15"/>
      <c r="GS99" s="15"/>
      <c r="GT99" s="15"/>
      <c r="GU99" s="15"/>
      <c r="GV99" s="15"/>
      <c r="GW99" s="15"/>
      <c r="GX99" s="15"/>
      <c r="GY99" s="15"/>
      <c r="GZ99" s="15"/>
      <c r="HA99" s="15"/>
      <c r="HB99" s="15"/>
      <c r="HC99" s="15"/>
      <c r="HD99" s="15"/>
      <c r="HE99" s="15"/>
      <c r="HF99" s="15"/>
      <c r="HG99" s="15"/>
      <c r="HH99" s="15"/>
      <c r="HI99" s="15"/>
      <c r="HJ99" s="15"/>
      <c r="HK99" s="15"/>
      <c r="HL99" s="15"/>
      <c r="HM99" s="15"/>
      <c r="HN99" s="15"/>
      <c r="HO99" s="15"/>
      <c r="HP99" s="15"/>
      <c r="HQ99" s="15"/>
      <c r="HR99" s="15"/>
      <c r="HS99" s="15"/>
      <c r="HT99" s="15"/>
      <c r="HU99" s="15"/>
      <c r="HV99" s="15"/>
      <c r="HW99" s="15"/>
      <c r="HX99" s="15"/>
      <c r="HY99" s="15"/>
      <c r="HZ99" s="15"/>
      <c r="IA99" s="15"/>
      <c r="IB99" s="15"/>
      <c r="IC99" s="15"/>
      <c r="ID99" s="15"/>
      <c r="IE99" s="15"/>
      <c r="IF99" s="15"/>
      <c r="IG99" s="15"/>
      <c r="IH99" s="15"/>
      <c r="II99" s="15"/>
      <c r="IJ99" s="15"/>
      <c r="IK99" s="15"/>
      <c r="IL99" s="15"/>
      <c r="IM99" s="15"/>
      <c r="IN99" s="15"/>
      <c r="IO99" s="15"/>
      <c r="IP99" s="15"/>
      <c r="IQ99" s="15"/>
      <c r="IR99" s="15"/>
      <c r="IS99" s="15"/>
      <c r="IT99" s="15"/>
      <c r="IU99" s="15"/>
      <c r="IV99" s="15"/>
    </row>
    <row r="100" spans="1:256" ht="24.6" customHeight="1">
      <c r="A100" s="186" t="s">
        <v>429</v>
      </c>
      <c r="B100" s="187"/>
      <c r="C100" s="187"/>
      <c r="D100" s="187"/>
      <c r="E100" s="187"/>
      <c r="F100" s="187"/>
      <c r="G100" s="187"/>
      <c r="H100" s="187"/>
      <c r="I100" s="187"/>
      <c r="J100" s="188"/>
      <c r="K100" s="63"/>
      <c r="L100" s="85"/>
      <c r="M100" s="86"/>
      <c r="N100" s="86"/>
      <c r="O100" s="86"/>
      <c r="P100" s="86"/>
      <c r="Q100" s="86"/>
      <c r="R100" s="87"/>
      <c r="S100" s="14">
        <f t="shared" si="7"/>
        <v>0</v>
      </c>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c r="BC100" s="15"/>
      <c r="BD100" s="15"/>
      <c r="BE100" s="15"/>
      <c r="BF100" s="15"/>
      <c r="BG100" s="15"/>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5"/>
      <c r="CE100" s="15"/>
      <c r="CF100" s="15"/>
      <c r="CG100" s="15"/>
      <c r="CH100" s="15"/>
      <c r="CI100" s="15"/>
      <c r="CJ100" s="15"/>
      <c r="CK100" s="15"/>
      <c r="CL100" s="15"/>
      <c r="CM100" s="15"/>
      <c r="CN100" s="15"/>
      <c r="CO100" s="15"/>
      <c r="CP100" s="15"/>
      <c r="CQ100" s="15"/>
      <c r="CR100" s="15"/>
      <c r="CS100" s="15"/>
      <c r="CT100" s="15"/>
      <c r="CU100" s="15"/>
      <c r="CV100" s="15"/>
      <c r="CW100" s="15"/>
      <c r="CX100" s="15"/>
      <c r="CY100" s="15"/>
      <c r="CZ100" s="15"/>
      <c r="DA100" s="15"/>
      <c r="DB100" s="15"/>
      <c r="DC100" s="15"/>
      <c r="DD100" s="15"/>
      <c r="DE100" s="15"/>
      <c r="DF100" s="15"/>
      <c r="DG100" s="15"/>
      <c r="DH100" s="15"/>
      <c r="DI100" s="15"/>
      <c r="DJ100" s="15"/>
      <c r="DK100" s="15"/>
      <c r="DL100" s="15"/>
      <c r="DM100" s="15"/>
      <c r="DN100" s="15"/>
      <c r="DO100" s="15"/>
      <c r="DP100" s="15"/>
      <c r="DQ100" s="15"/>
      <c r="DR100" s="15"/>
      <c r="DS100" s="15"/>
      <c r="DT100" s="15"/>
      <c r="DU100" s="15"/>
      <c r="DV100" s="15"/>
      <c r="DW100" s="15"/>
      <c r="DX100" s="15"/>
      <c r="DY100" s="15"/>
      <c r="DZ100" s="15"/>
      <c r="EA100" s="15"/>
      <c r="EB100" s="15"/>
      <c r="EC100" s="15"/>
      <c r="ED100" s="15"/>
      <c r="EE100" s="15"/>
      <c r="EF100" s="15"/>
      <c r="EG100" s="15"/>
      <c r="EH100" s="15"/>
      <c r="EI100" s="15"/>
      <c r="EJ100" s="15"/>
      <c r="EK100" s="15"/>
      <c r="EL100" s="15"/>
      <c r="EM100" s="15"/>
      <c r="EN100" s="15"/>
      <c r="EO100" s="15"/>
      <c r="EP100" s="15"/>
      <c r="EQ100" s="15"/>
      <c r="ER100" s="15"/>
      <c r="ES100" s="15"/>
      <c r="ET100" s="15"/>
      <c r="EU100" s="15"/>
      <c r="EV100" s="15"/>
      <c r="EW100" s="15"/>
      <c r="EX100" s="15"/>
      <c r="EY100" s="15"/>
      <c r="EZ100" s="15"/>
      <c r="FA100" s="15"/>
      <c r="FB100" s="15"/>
      <c r="FC100" s="15"/>
      <c r="FD100" s="15"/>
      <c r="FE100" s="15"/>
      <c r="FF100" s="15"/>
      <c r="FG100" s="15"/>
      <c r="FH100" s="15"/>
      <c r="FI100" s="15"/>
      <c r="FJ100" s="15"/>
      <c r="FK100" s="15"/>
      <c r="FL100" s="15"/>
      <c r="FM100" s="15"/>
      <c r="FN100" s="15"/>
      <c r="FO100" s="15"/>
      <c r="FP100" s="15"/>
      <c r="FQ100" s="15"/>
      <c r="FR100" s="15"/>
      <c r="FS100" s="15"/>
      <c r="FT100" s="15"/>
      <c r="FU100" s="15"/>
      <c r="FV100" s="15"/>
      <c r="FW100" s="15"/>
      <c r="FX100" s="15"/>
      <c r="FY100" s="15"/>
      <c r="FZ100" s="15"/>
      <c r="GA100" s="15"/>
      <c r="GB100" s="15"/>
      <c r="GC100" s="15"/>
      <c r="GD100" s="15"/>
      <c r="GE100" s="15"/>
      <c r="GF100" s="15"/>
      <c r="GG100" s="15"/>
      <c r="GH100" s="15"/>
      <c r="GI100" s="15"/>
      <c r="GJ100" s="15"/>
      <c r="GK100" s="15"/>
      <c r="GL100" s="15"/>
      <c r="GM100" s="15"/>
      <c r="GN100" s="15"/>
      <c r="GO100" s="15"/>
      <c r="GP100" s="15"/>
      <c r="GQ100" s="15"/>
      <c r="GR100" s="15"/>
      <c r="GS100" s="15"/>
      <c r="GT100" s="15"/>
      <c r="GU100" s="15"/>
      <c r="GV100" s="15"/>
      <c r="GW100" s="15"/>
      <c r="GX100" s="15"/>
      <c r="GY100" s="15"/>
      <c r="GZ100" s="15"/>
      <c r="HA100" s="15"/>
      <c r="HB100" s="15"/>
      <c r="HC100" s="15"/>
      <c r="HD100" s="15"/>
      <c r="HE100" s="15"/>
      <c r="HF100" s="15"/>
      <c r="HG100" s="15"/>
      <c r="HH100" s="15"/>
      <c r="HI100" s="15"/>
      <c r="HJ100" s="15"/>
      <c r="HK100" s="15"/>
      <c r="HL100" s="15"/>
      <c r="HM100" s="15"/>
      <c r="HN100" s="15"/>
      <c r="HO100" s="15"/>
      <c r="HP100" s="15"/>
      <c r="HQ100" s="15"/>
      <c r="HR100" s="15"/>
      <c r="HS100" s="15"/>
      <c r="HT100" s="15"/>
      <c r="HU100" s="15"/>
      <c r="HV100" s="15"/>
      <c r="HW100" s="15"/>
      <c r="HX100" s="15"/>
      <c r="HY100" s="15"/>
      <c r="HZ100" s="15"/>
      <c r="IA100" s="15"/>
      <c r="IB100" s="15"/>
      <c r="IC100" s="15"/>
      <c r="ID100" s="15"/>
      <c r="IE100" s="15"/>
      <c r="IF100" s="15"/>
      <c r="IG100" s="15"/>
      <c r="IH100" s="15"/>
      <c r="II100" s="15"/>
      <c r="IJ100" s="15"/>
      <c r="IK100" s="15"/>
      <c r="IL100" s="15"/>
      <c r="IM100" s="15"/>
      <c r="IN100" s="15"/>
      <c r="IO100" s="15"/>
      <c r="IP100" s="15"/>
      <c r="IQ100" s="15"/>
      <c r="IR100" s="15"/>
      <c r="IS100" s="15"/>
      <c r="IT100" s="15"/>
      <c r="IU100" s="15"/>
      <c r="IV100" s="15"/>
    </row>
    <row r="101" spans="1:256" ht="80.25" customHeight="1">
      <c r="A101" s="62"/>
      <c r="B101" s="38" t="s">
        <v>430</v>
      </c>
      <c r="C101" s="71">
        <v>22002</v>
      </c>
      <c r="D101" s="27" t="s">
        <v>431</v>
      </c>
      <c r="E101" s="57">
        <v>199</v>
      </c>
      <c r="F101" s="29">
        <f>E101-E101*$F$1</f>
        <v>199</v>
      </c>
      <c r="G101" s="39"/>
      <c r="H101" s="39">
        <v>350</v>
      </c>
      <c r="I101" s="27" t="s">
        <v>432</v>
      </c>
      <c r="J101" s="104"/>
      <c r="K101" s="58" t="s">
        <v>433</v>
      </c>
      <c r="L101" s="203"/>
      <c r="M101" s="27" t="s">
        <v>124</v>
      </c>
      <c r="N101" s="27" t="s">
        <v>434</v>
      </c>
      <c r="O101" s="71">
        <v>8</v>
      </c>
      <c r="P101" s="27" t="s">
        <v>35</v>
      </c>
      <c r="Q101" s="27" t="s">
        <v>435</v>
      </c>
      <c r="R101" s="33"/>
      <c r="S101" s="14">
        <f t="shared" si="7"/>
        <v>0</v>
      </c>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c r="BC101" s="15"/>
      <c r="BD101" s="15"/>
      <c r="BE101" s="15"/>
      <c r="BF101" s="15"/>
      <c r="BG101" s="15"/>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5"/>
      <c r="CE101" s="15"/>
      <c r="CF101" s="15"/>
      <c r="CG101" s="15"/>
      <c r="CH101" s="15"/>
      <c r="CI101" s="15"/>
      <c r="CJ101" s="15"/>
      <c r="CK101" s="15"/>
      <c r="CL101" s="15"/>
      <c r="CM101" s="15"/>
      <c r="CN101" s="15"/>
      <c r="CO101" s="15"/>
      <c r="CP101" s="15"/>
      <c r="CQ101" s="15"/>
      <c r="CR101" s="15"/>
      <c r="CS101" s="15"/>
      <c r="CT101" s="15"/>
      <c r="CU101" s="15"/>
      <c r="CV101" s="15"/>
      <c r="CW101" s="15"/>
      <c r="CX101" s="15"/>
      <c r="CY101" s="15"/>
      <c r="CZ101" s="15"/>
      <c r="DA101" s="15"/>
      <c r="DB101" s="15"/>
      <c r="DC101" s="15"/>
      <c r="DD101" s="15"/>
      <c r="DE101" s="15"/>
      <c r="DF101" s="15"/>
      <c r="DG101" s="15"/>
      <c r="DH101" s="15"/>
      <c r="DI101" s="15"/>
      <c r="DJ101" s="15"/>
      <c r="DK101" s="15"/>
      <c r="DL101" s="15"/>
      <c r="DM101" s="15"/>
      <c r="DN101" s="15"/>
      <c r="DO101" s="15"/>
      <c r="DP101" s="15"/>
      <c r="DQ101" s="15"/>
      <c r="DR101" s="15"/>
      <c r="DS101" s="15"/>
      <c r="DT101" s="15"/>
      <c r="DU101" s="15"/>
      <c r="DV101" s="15"/>
      <c r="DW101" s="15"/>
      <c r="DX101" s="15"/>
      <c r="DY101" s="15"/>
      <c r="DZ101" s="15"/>
      <c r="EA101" s="15"/>
      <c r="EB101" s="15"/>
      <c r="EC101" s="15"/>
      <c r="ED101" s="15"/>
      <c r="EE101" s="15"/>
      <c r="EF101" s="15"/>
      <c r="EG101" s="15"/>
      <c r="EH101" s="15"/>
      <c r="EI101" s="15"/>
      <c r="EJ101" s="15"/>
      <c r="EK101" s="15"/>
      <c r="EL101" s="15"/>
      <c r="EM101" s="15"/>
      <c r="EN101" s="15"/>
      <c r="EO101" s="15"/>
      <c r="EP101" s="15"/>
      <c r="EQ101" s="15"/>
      <c r="ER101" s="15"/>
      <c r="ES101" s="15"/>
      <c r="ET101" s="15"/>
      <c r="EU101" s="15"/>
      <c r="EV101" s="15"/>
      <c r="EW101" s="15"/>
      <c r="EX101" s="15"/>
      <c r="EY101" s="15"/>
      <c r="EZ101" s="15"/>
      <c r="FA101" s="15"/>
      <c r="FB101" s="15"/>
      <c r="FC101" s="15"/>
      <c r="FD101" s="15"/>
      <c r="FE101" s="15"/>
      <c r="FF101" s="15"/>
      <c r="FG101" s="15"/>
      <c r="FH101" s="15"/>
      <c r="FI101" s="15"/>
      <c r="FJ101" s="15"/>
      <c r="FK101" s="15"/>
      <c r="FL101" s="15"/>
      <c r="FM101" s="15"/>
      <c r="FN101" s="15"/>
      <c r="FO101" s="15"/>
      <c r="FP101" s="15"/>
      <c r="FQ101" s="15"/>
      <c r="FR101" s="15"/>
      <c r="FS101" s="15"/>
      <c r="FT101" s="15"/>
      <c r="FU101" s="15"/>
      <c r="FV101" s="15"/>
      <c r="FW101" s="15"/>
      <c r="FX101" s="15"/>
      <c r="FY101" s="15"/>
      <c r="FZ101" s="15"/>
      <c r="GA101" s="15"/>
      <c r="GB101" s="15"/>
      <c r="GC101" s="15"/>
      <c r="GD101" s="15"/>
      <c r="GE101" s="15"/>
      <c r="GF101" s="15"/>
      <c r="GG101" s="15"/>
      <c r="GH101" s="15"/>
      <c r="GI101" s="15"/>
      <c r="GJ101" s="15"/>
      <c r="GK101" s="15"/>
      <c r="GL101" s="15"/>
      <c r="GM101" s="15"/>
      <c r="GN101" s="15"/>
      <c r="GO101" s="15"/>
      <c r="GP101" s="15"/>
      <c r="GQ101" s="15"/>
      <c r="GR101" s="15"/>
      <c r="GS101" s="15"/>
      <c r="GT101" s="15"/>
      <c r="GU101" s="15"/>
      <c r="GV101" s="15"/>
      <c r="GW101" s="15"/>
      <c r="GX101" s="15"/>
      <c r="GY101" s="15"/>
      <c r="GZ101" s="15"/>
      <c r="HA101" s="15"/>
      <c r="HB101" s="15"/>
      <c r="HC101" s="15"/>
      <c r="HD101" s="15"/>
      <c r="HE101" s="15"/>
      <c r="HF101" s="15"/>
      <c r="HG101" s="15"/>
      <c r="HH101" s="15"/>
      <c r="HI101" s="15"/>
      <c r="HJ101" s="15"/>
      <c r="HK101" s="15"/>
      <c r="HL101" s="15"/>
      <c r="HM101" s="15"/>
      <c r="HN101" s="15"/>
      <c r="HO101" s="15"/>
      <c r="HP101" s="15"/>
      <c r="HQ101" s="15"/>
      <c r="HR101" s="15"/>
      <c r="HS101" s="15"/>
      <c r="HT101" s="15"/>
      <c r="HU101" s="15"/>
      <c r="HV101" s="15"/>
      <c r="HW101" s="15"/>
      <c r="HX101" s="15"/>
      <c r="HY101" s="15"/>
      <c r="HZ101" s="15"/>
      <c r="IA101" s="15"/>
      <c r="IB101" s="15"/>
      <c r="IC101" s="15"/>
      <c r="ID101" s="15"/>
      <c r="IE101" s="15"/>
      <c r="IF101" s="15"/>
      <c r="IG101" s="15"/>
      <c r="IH101" s="15"/>
      <c r="II101" s="15"/>
      <c r="IJ101" s="15"/>
      <c r="IK101" s="15"/>
      <c r="IL101" s="15"/>
      <c r="IM101" s="15"/>
      <c r="IN101" s="15"/>
      <c r="IO101" s="15"/>
      <c r="IP101" s="15"/>
      <c r="IQ101" s="15"/>
      <c r="IR101" s="15"/>
      <c r="IS101" s="15"/>
      <c r="IT101" s="15"/>
      <c r="IU101" s="15"/>
      <c r="IV101" s="15"/>
    </row>
    <row r="102" spans="1:256" ht="75.75" customHeight="1">
      <c r="A102" s="62"/>
      <c r="B102" s="38" t="s">
        <v>436</v>
      </c>
      <c r="C102" s="71">
        <v>22003</v>
      </c>
      <c r="D102" s="27" t="s">
        <v>437</v>
      </c>
      <c r="E102" s="57">
        <v>199</v>
      </c>
      <c r="F102" s="29">
        <f>E102-E102*$F$1</f>
        <v>199</v>
      </c>
      <c r="G102" s="39"/>
      <c r="H102" s="39">
        <v>350</v>
      </c>
      <c r="I102" s="27" t="s">
        <v>432</v>
      </c>
      <c r="J102" s="104"/>
      <c r="K102" s="58" t="s">
        <v>438</v>
      </c>
      <c r="L102" s="203"/>
      <c r="M102" s="27" t="s">
        <v>124</v>
      </c>
      <c r="N102" s="27" t="s">
        <v>434</v>
      </c>
      <c r="O102" s="71">
        <v>8</v>
      </c>
      <c r="P102" s="27" t="s">
        <v>35</v>
      </c>
      <c r="Q102" s="27" t="s">
        <v>439</v>
      </c>
      <c r="R102" s="33"/>
      <c r="S102" s="14">
        <f t="shared" si="7"/>
        <v>0</v>
      </c>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c r="BC102" s="15"/>
      <c r="BD102" s="15"/>
      <c r="BE102" s="15"/>
      <c r="BF102" s="15"/>
      <c r="BG102" s="15"/>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5"/>
      <c r="CE102" s="15"/>
      <c r="CF102" s="15"/>
      <c r="CG102" s="15"/>
      <c r="CH102" s="15"/>
      <c r="CI102" s="15"/>
      <c r="CJ102" s="15"/>
      <c r="CK102" s="15"/>
      <c r="CL102" s="15"/>
      <c r="CM102" s="15"/>
      <c r="CN102" s="15"/>
      <c r="CO102" s="15"/>
      <c r="CP102" s="15"/>
      <c r="CQ102" s="15"/>
      <c r="CR102" s="15"/>
      <c r="CS102" s="15"/>
      <c r="CT102" s="15"/>
      <c r="CU102" s="15"/>
      <c r="CV102" s="15"/>
      <c r="CW102" s="15"/>
      <c r="CX102" s="15"/>
      <c r="CY102" s="15"/>
      <c r="CZ102" s="15"/>
      <c r="DA102" s="15"/>
      <c r="DB102" s="15"/>
      <c r="DC102" s="15"/>
      <c r="DD102" s="15"/>
      <c r="DE102" s="15"/>
      <c r="DF102" s="15"/>
      <c r="DG102" s="15"/>
      <c r="DH102" s="15"/>
      <c r="DI102" s="15"/>
      <c r="DJ102" s="15"/>
      <c r="DK102" s="15"/>
      <c r="DL102" s="15"/>
      <c r="DM102" s="15"/>
      <c r="DN102" s="15"/>
      <c r="DO102" s="15"/>
      <c r="DP102" s="15"/>
      <c r="DQ102" s="15"/>
      <c r="DR102" s="15"/>
      <c r="DS102" s="15"/>
      <c r="DT102" s="15"/>
      <c r="DU102" s="15"/>
      <c r="DV102" s="15"/>
      <c r="DW102" s="15"/>
      <c r="DX102" s="15"/>
      <c r="DY102" s="15"/>
      <c r="DZ102" s="15"/>
      <c r="EA102" s="15"/>
      <c r="EB102" s="15"/>
      <c r="EC102" s="15"/>
      <c r="ED102" s="15"/>
      <c r="EE102" s="15"/>
      <c r="EF102" s="15"/>
      <c r="EG102" s="15"/>
      <c r="EH102" s="15"/>
      <c r="EI102" s="15"/>
      <c r="EJ102" s="15"/>
      <c r="EK102" s="15"/>
      <c r="EL102" s="15"/>
      <c r="EM102" s="15"/>
      <c r="EN102" s="15"/>
      <c r="EO102" s="15"/>
      <c r="EP102" s="15"/>
      <c r="EQ102" s="15"/>
      <c r="ER102" s="15"/>
      <c r="ES102" s="15"/>
      <c r="ET102" s="15"/>
      <c r="EU102" s="15"/>
      <c r="EV102" s="15"/>
      <c r="EW102" s="15"/>
      <c r="EX102" s="15"/>
      <c r="EY102" s="15"/>
      <c r="EZ102" s="15"/>
      <c r="FA102" s="15"/>
      <c r="FB102" s="15"/>
      <c r="FC102" s="15"/>
      <c r="FD102" s="15"/>
      <c r="FE102" s="15"/>
      <c r="FF102" s="15"/>
      <c r="FG102" s="15"/>
      <c r="FH102" s="15"/>
      <c r="FI102" s="15"/>
      <c r="FJ102" s="15"/>
      <c r="FK102" s="15"/>
      <c r="FL102" s="15"/>
      <c r="FM102" s="15"/>
      <c r="FN102" s="15"/>
      <c r="FO102" s="15"/>
      <c r="FP102" s="15"/>
      <c r="FQ102" s="15"/>
      <c r="FR102" s="15"/>
      <c r="FS102" s="15"/>
      <c r="FT102" s="15"/>
      <c r="FU102" s="15"/>
      <c r="FV102" s="15"/>
      <c r="FW102" s="15"/>
      <c r="FX102" s="15"/>
      <c r="FY102" s="15"/>
      <c r="FZ102" s="15"/>
      <c r="GA102" s="15"/>
      <c r="GB102" s="15"/>
      <c r="GC102" s="15"/>
      <c r="GD102" s="15"/>
      <c r="GE102" s="15"/>
      <c r="GF102" s="15"/>
      <c r="GG102" s="15"/>
      <c r="GH102" s="15"/>
      <c r="GI102" s="15"/>
      <c r="GJ102" s="15"/>
      <c r="GK102" s="15"/>
      <c r="GL102" s="15"/>
      <c r="GM102" s="15"/>
      <c r="GN102" s="15"/>
      <c r="GO102" s="15"/>
      <c r="GP102" s="15"/>
      <c r="GQ102" s="15"/>
      <c r="GR102" s="15"/>
      <c r="GS102" s="15"/>
      <c r="GT102" s="15"/>
      <c r="GU102" s="15"/>
      <c r="GV102" s="15"/>
      <c r="GW102" s="15"/>
      <c r="GX102" s="15"/>
      <c r="GY102" s="15"/>
      <c r="GZ102" s="15"/>
      <c r="HA102" s="15"/>
      <c r="HB102" s="15"/>
      <c r="HC102" s="15"/>
      <c r="HD102" s="15"/>
      <c r="HE102" s="15"/>
      <c r="HF102" s="15"/>
      <c r="HG102" s="15"/>
      <c r="HH102" s="15"/>
      <c r="HI102" s="15"/>
      <c r="HJ102" s="15"/>
      <c r="HK102" s="15"/>
      <c r="HL102" s="15"/>
      <c r="HM102" s="15"/>
      <c r="HN102" s="15"/>
      <c r="HO102" s="15"/>
      <c r="HP102" s="15"/>
      <c r="HQ102" s="15"/>
      <c r="HR102" s="15"/>
      <c r="HS102" s="15"/>
      <c r="HT102" s="15"/>
      <c r="HU102" s="15"/>
      <c r="HV102" s="15"/>
      <c r="HW102" s="15"/>
      <c r="HX102" s="15"/>
      <c r="HY102" s="15"/>
      <c r="HZ102" s="15"/>
      <c r="IA102" s="15"/>
      <c r="IB102" s="15"/>
      <c r="IC102" s="15"/>
      <c r="ID102" s="15"/>
      <c r="IE102" s="15"/>
      <c r="IF102" s="15"/>
      <c r="IG102" s="15"/>
      <c r="IH102" s="15"/>
      <c r="II102" s="15"/>
      <c r="IJ102" s="15"/>
      <c r="IK102" s="15"/>
      <c r="IL102" s="15"/>
      <c r="IM102" s="15"/>
      <c r="IN102" s="15"/>
      <c r="IO102" s="15"/>
      <c r="IP102" s="15"/>
      <c r="IQ102" s="15"/>
      <c r="IR102" s="15"/>
      <c r="IS102" s="15"/>
      <c r="IT102" s="15"/>
      <c r="IU102" s="15"/>
      <c r="IV102" s="15"/>
    </row>
    <row r="103" spans="1:256" ht="24.6" customHeight="1">
      <c r="A103" s="186" t="s">
        <v>440</v>
      </c>
      <c r="B103" s="187"/>
      <c r="C103" s="187"/>
      <c r="D103" s="187"/>
      <c r="E103" s="187"/>
      <c r="F103" s="187"/>
      <c r="G103" s="187"/>
      <c r="H103" s="187"/>
      <c r="I103" s="187"/>
      <c r="J103" s="188"/>
      <c r="K103" s="63"/>
      <c r="L103" s="85"/>
      <c r="M103" s="86"/>
      <c r="N103" s="86"/>
      <c r="O103" s="86"/>
      <c r="P103" s="86"/>
      <c r="Q103" s="86"/>
      <c r="R103" s="87"/>
      <c r="S103" s="14">
        <f t="shared" si="7"/>
        <v>0</v>
      </c>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c r="BC103" s="15"/>
      <c r="BD103" s="15"/>
      <c r="BE103" s="15"/>
      <c r="BF103" s="15"/>
      <c r="BG103" s="15"/>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5"/>
      <c r="CE103" s="15"/>
      <c r="CF103" s="15"/>
      <c r="CG103" s="15"/>
      <c r="CH103" s="15"/>
      <c r="CI103" s="15"/>
      <c r="CJ103" s="15"/>
      <c r="CK103" s="15"/>
      <c r="CL103" s="15"/>
      <c r="CM103" s="15"/>
      <c r="CN103" s="15"/>
      <c r="CO103" s="15"/>
      <c r="CP103" s="15"/>
      <c r="CQ103" s="15"/>
      <c r="CR103" s="15"/>
      <c r="CS103" s="15"/>
      <c r="CT103" s="15"/>
      <c r="CU103" s="15"/>
      <c r="CV103" s="15"/>
      <c r="CW103" s="15"/>
      <c r="CX103" s="15"/>
      <c r="CY103" s="15"/>
      <c r="CZ103" s="15"/>
      <c r="DA103" s="15"/>
      <c r="DB103" s="15"/>
      <c r="DC103" s="15"/>
      <c r="DD103" s="15"/>
      <c r="DE103" s="15"/>
      <c r="DF103" s="15"/>
      <c r="DG103" s="15"/>
      <c r="DH103" s="15"/>
      <c r="DI103" s="15"/>
      <c r="DJ103" s="15"/>
      <c r="DK103" s="15"/>
      <c r="DL103" s="15"/>
      <c r="DM103" s="15"/>
      <c r="DN103" s="15"/>
      <c r="DO103" s="15"/>
      <c r="DP103" s="15"/>
      <c r="DQ103" s="15"/>
      <c r="DR103" s="15"/>
      <c r="DS103" s="15"/>
      <c r="DT103" s="15"/>
      <c r="DU103" s="15"/>
      <c r="DV103" s="15"/>
      <c r="DW103" s="15"/>
      <c r="DX103" s="15"/>
      <c r="DY103" s="15"/>
      <c r="DZ103" s="15"/>
      <c r="EA103" s="15"/>
      <c r="EB103" s="15"/>
      <c r="EC103" s="15"/>
      <c r="ED103" s="15"/>
      <c r="EE103" s="15"/>
      <c r="EF103" s="15"/>
      <c r="EG103" s="15"/>
      <c r="EH103" s="15"/>
      <c r="EI103" s="15"/>
      <c r="EJ103" s="15"/>
      <c r="EK103" s="15"/>
      <c r="EL103" s="15"/>
      <c r="EM103" s="15"/>
      <c r="EN103" s="15"/>
      <c r="EO103" s="15"/>
      <c r="EP103" s="15"/>
      <c r="EQ103" s="15"/>
      <c r="ER103" s="15"/>
      <c r="ES103" s="15"/>
      <c r="ET103" s="15"/>
      <c r="EU103" s="15"/>
      <c r="EV103" s="15"/>
      <c r="EW103" s="15"/>
      <c r="EX103" s="15"/>
      <c r="EY103" s="15"/>
      <c r="EZ103" s="15"/>
      <c r="FA103" s="15"/>
      <c r="FB103" s="15"/>
      <c r="FC103" s="15"/>
      <c r="FD103" s="15"/>
      <c r="FE103" s="15"/>
      <c r="FF103" s="15"/>
      <c r="FG103" s="15"/>
      <c r="FH103" s="15"/>
      <c r="FI103" s="15"/>
      <c r="FJ103" s="15"/>
      <c r="FK103" s="15"/>
      <c r="FL103" s="15"/>
      <c r="FM103" s="15"/>
      <c r="FN103" s="15"/>
      <c r="FO103" s="15"/>
      <c r="FP103" s="15"/>
      <c r="FQ103" s="15"/>
      <c r="FR103" s="15"/>
      <c r="FS103" s="15"/>
      <c r="FT103" s="15"/>
      <c r="FU103" s="15"/>
      <c r="FV103" s="15"/>
      <c r="FW103" s="15"/>
      <c r="FX103" s="15"/>
      <c r="FY103" s="15"/>
      <c r="FZ103" s="15"/>
      <c r="GA103" s="15"/>
      <c r="GB103" s="15"/>
      <c r="GC103" s="15"/>
      <c r="GD103" s="15"/>
      <c r="GE103" s="15"/>
      <c r="GF103" s="15"/>
      <c r="GG103" s="15"/>
      <c r="GH103" s="15"/>
      <c r="GI103" s="15"/>
      <c r="GJ103" s="15"/>
      <c r="GK103" s="15"/>
      <c r="GL103" s="15"/>
      <c r="GM103" s="15"/>
      <c r="GN103" s="15"/>
      <c r="GO103" s="15"/>
      <c r="GP103" s="15"/>
      <c r="GQ103" s="15"/>
      <c r="GR103" s="15"/>
      <c r="GS103" s="15"/>
      <c r="GT103" s="15"/>
      <c r="GU103" s="15"/>
      <c r="GV103" s="15"/>
      <c r="GW103" s="15"/>
      <c r="GX103" s="15"/>
      <c r="GY103" s="15"/>
      <c r="GZ103" s="15"/>
      <c r="HA103" s="15"/>
      <c r="HB103" s="15"/>
      <c r="HC103" s="15"/>
      <c r="HD103" s="15"/>
      <c r="HE103" s="15"/>
      <c r="HF103" s="15"/>
      <c r="HG103" s="15"/>
      <c r="HH103" s="15"/>
      <c r="HI103" s="15"/>
      <c r="HJ103" s="15"/>
      <c r="HK103" s="15"/>
      <c r="HL103" s="15"/>
      <c r="HM103" s="15"/>
      <c r="HN103" s="15"/>
      <c r="HO103" s="15"/>
      <c r="HP103" s="15"/>
      <c r="HQ103" s="15"/>
      <c r="HR103" s="15"/>
      <c r="HS103" s="15"/>
      <c r="HT103" s="15"/>
      <c r="HU103" s="15"/>
      <c r="HV103" s="15"/>
      <c r="HW103" s="15"/>
      <c r="HX103" s="15"/>
      <c r="HY103" s="15"/>
      <c r="HZ103" s="15"/>
      <c r="IA103" s="15"/>
      <c r="IB103" s="15"/>
      <c r="IC103" s="15"/>
      <c r="ID103" s="15"/>
      <c r="IE103" s="15"/>
      <c r="IF103" s="15"/>
      <c r="IG103" s="15"/>
      <c r="IH103" s="15"/>
      <c r="II103" s="15"/>
      <c r="IJ103" s="15"/>
      <c r="IK103" s="15"/>
      <c r="IL103" s="15"/>
      <c r="IM103" s="15"/>
      <c r="IN103" s="15"/>
      <c r="IO103" s="15"/>
      <c r="IP103" s="15"/>
      <c r="IQ103" s="15"/>
      <c r="IR103" s="15"/>
      <c r="IS103" s="15"/>
      <c r="IT103" s="15"/>
      <c r="IU103" s="15"/>
      <c r="IV103" s="15"/>
    </row>
    <row r="104" spans="1:256" ht="69.75" hidden="1" customHeight="1">
      <c r="A104" s="15"/>
      <c r="B104" s="38" t="s">
        <v>441</v>
      </c>
      <c r="C104" s="81">
        <v>25004</v>
      </c>
      <c r="D104" s="26" t="s">
        <v>442</v>
      </c>
      <c r="E104" s="88">
        <v>383.5</v>
      </c>
      <c r="F104" s="29">
        <f>E104-E104*$F$1</f>
        <v>383.5</v>
      </c>
      <c r="G104" s="39">
        <v>498.55</v>
      </c>
      <c r="H104" s="39">
        <v>690.3</v>
      </c>
      <c r="I104" s="40" t="s">
        <v>443</v>
      </c>
      <c r="J104" s="40" t="s">
        <v>296</v>
      </c>
      <c r="K104" s="58" t="s">
        <v>444</v>
      </c>
      <c r="L104" s="99"/>
      <c r="M104" s="26" t="s">
        <v>124</v>
      </c>
      <c r="N104" s="40" t="s">
        <v>445</v>
      </c>
      <c r="O104" s="83">
        <v>12</v>
      </c>
      <c r="P104" s="40" t="s">
        <v>35</v>
      </c>
      <c r="Q104" s="40" t="s">
        <v>446</v>
      </c>
      <c r="R104" s="15"/>
      <c r="S104" s="14">
        <f t="shared" si="7"/>
        <v>0</v>
      </c>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c r="BC104" s="15"/>
      <c r="BD104" s="15"/>
      <c r="BE104" s="15"/>
      <c r="BF104" s="15"/>
      <c r="BG104" s="15"/>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5"/>
      <c r="CE104" s="15"/>
      <c r="CF104" s="15"/>
      <c r="CG104" s="15"/>
      <c r="CH104" s="15"/>
      <c r="CI104" s="15"/>
      <c r="CJ104" s="15"/>
      <c r="CK104" s="15"/>
      <c r="CL104" s="15"/>
      <c r="CM104" s="15"/>
      <c r="CN104" s="15"/>
      <c r="CO104" s="15"/>
      <c r="CP104" s="15"/>
      <c r="CQ104" s="15"/>
      <c r="CR104" s="15"/>
      <c r="CS104" s="15"/>
      <c r="CT104" s="15"/>
      <c r="CU104" s="15"/>
      <c r="CV104" s="15"/>
      <c r="CW104" s="15"/>
      <c r="CX104" s="15"/>
      <c r="CY104" s="15"/>
      <c r="CZ104" s="15"/>
      <c r="DA104" s="15"/>
      <c r="DB104" s="15"/>
      <c r="DC104" s="15"/>
      <c r="DD104" s="15"/>
      <c r="DE104" s="15"/>
      <c r="DF104" s="15"/>
      <c r="DG104" s="15"/>
      <c r="DH104" s="15"/>
      <c r="DI104" s="15"/>
      <c r="DJ104" s="15"/>
      <c r="DK104" s="15"/>
      <c r="DL104" s="15"/>
      <c r="DM104" s="15"/>
      <c r="DN104" s="15"/>
      <c r="DO104" s="15"/>
      <c r="DP104" s="15"/>
      <c r="DQ104" s="15"/>
      <c r="DR104" s="15"/>
      <c r="DS104" s="15"/>
      <c r="DT104" s="15"/>
      <c r="DU104" s="15"/>
      <c r="DV104" s="15"/>
      <c r="DW104" s="15"/>
      <c r="DX104" s="15"/>
      <c r="DY104" s="15"/>
      <c r="DZ104" s="15"/>
      <c r="EA104" s="15"/>
      <c r="EB104" s="15"/>
      <c r="EC104" s="15"/>
      <c r="ED104" s="15"/>
      <c r="EE104" s="15"/>
      <c r="EF104" s="15"/>
      <c r="EG104" s="15"/>
      <c r="EH104" s="15"/>
      <c r="EI104" s="15"/>
      <c r="EJ104" s="15"/>
      <c r="EK104" s="15"/>
      <c r="EL104" s="15"/>
      <c r="EM104" s="15"/>
      <c r="EN104" s="15"/>
      <c r="EO104" s="15"/>
      <c r="EP104" s="15"/>
      <c r="EQ104" s="15"/>
      <c r="ER104" s="15"/>
      <c r="ES104" s="15"/>
      <c r="ET104" s="15"/>
      <c r="EU104" s="15"/>
      <c r="EV104" s="15"/>
      <c r="EW104" s="15"/>
      <c r="EX104" s="15"/>
      <c r="EY104" s="15"/>
      <c r="EZ104" s="15"/>
      <c r="FA104" s="15"/>
      <c r="FB104" s="15"/>
      <c r="FC104" s="15"/>
      <c r="FD104" s="15"/>
      <c r="FE104" s="15"/>
      <c r="FF104" s="15"/>
      <c r="FG104" s="15"/>
      <c r="FH104" s="15"/>
      <c r="FI104" s="15"/>
      <c r="FJ104" s="15"/>
      <c r="FK104" s="15"/>
      <c r="FL104" s="15"/>
      <c r="FM104" s="15"/>
      <c r="FN104" s="15"/>
      <c r="FO104" s="15"/>
      <c r="FP104" s="15"/>
      <c r="FQ104" s="15"/>
      <c r="FR104" s="15"/>
      <c r="FS104" s="15"/>
      <c r="FT104" s="15"/>
      <c r="FU104" s="15"/>
      <c r="FV104" s="15"/>
      <c r="FW104" s="15"/>
      <c r="FX104" s="15"/>
      <c r="FY104" s="15"/>
      <c r="FZ104" s="15"/>
      <c r="GA104" s="15"/>
      <c r="GB104" s="15"/>
      <c r="GC104" s="15"/>
      <c r="GD104" s="15"/>
      <c r="GE104" s="15"/>
      <c r="GF104" s="15"/>
      <c r="GG104" s="15"/>
      <c r="GH104" s="15"/>
      <c r="GI104" s="15"/>
      <c r="GJ104" s="15"/>
      <c r="GK104" s="15"/>
      <c r="GL104" s="15"/>
      <c r="GM104" s="15"/>
      <c r="GN104" s="15"/>
      <c r="GO104" s="15"/>
      <c r="GP104" s="15"/>
      <c r="GQ104" s="15"/>
      <c r="GR104" s="15"/>
      <c r="GS104" s="15"/>
      <c r="GT104" s="15"/>
      <c r="GU104" s="15"/>
      <c r="GV104" s="15"/>
      <c r="GW104" s="15"/>
      <c r="GX104" s="15"/>
      <c r="GY104" s="15"/>
      <c r="GZ104" s="15"/>
      <c r="HA104" s="15"/>
      <c r="HB104" s="15"/>
      <c r="HC104" s="15"/>
      <c r="HD104" s="15"/>
      <c r="HE104" s="15"/>
      <c r="HF104" s="15"/>
      <c r="HG104" s="15"/>
      <c r="HH104" s="15"/>
      <c r="HI104" s="15"/>
      <c r="HJ104" s="15"/>
      <c r="HK104" s="15"/>
      <c r="HL104" s="15"/>
      <c r="HM104" s="15"/>
      <c r="HN104" s="15"/>
      <c r="HO104" s="15"/>
      <c r="HP104" s="15"/>
      <c r="HQ104" s="15"/>
      <c r="HR104" s="15"/>
      <c r="HS104" s="15"/>
      <c r="HT104" s="15"/>
      <c r="HU104" s="15"/>
      <c r="HV104" s="15"/>
      <c r="HW104" s="15"/>
      <c r="HX104" s="15"/>
      <c r="HY104" s="15"/>
      <c r="HZ104" s="15"/>
      <c r="IA104" s="15"/>
      <c r="IB104" s="15"/>
      <c r="IC104" s="15"/>
      <c r="ID104" s="15"/>
      <c r="IE104" s="15"/>
      <c r="IF104" s="15"/>
      <c r="IG104" s="15"/>
      <c r="IH104" s="15"/>
      <c r="II104" s="15"/>
      <c r="IJ104" s="15"/>
      <c r="IK104" s="15"/>
      <c r="IL104" s="15"/>
      <c r="IM104" s="15"/>
      <c r="IN104" s="15"/>
      <c r="IO104" s="15"/>
      <c r="IP104" s="15"/>
      <c r="IQ104" s="15"/>
      <c r="IR104" s="15"/>
      <c r="IS104" s="15"/>
      <c r="IT104" s="15"/>
      <c r="IU104" s="15"/>
      <c r="IV104" s="15"/>
    </row>
    <row r="105" spans="1:256" ht="83.25" customHeight="1">
      <c r="A105" s="15"/>
      <c r="B105" s="38" t="s">
        <v>447</v>
      </c>
      <c r="C105" s="81">
        <v>25003</v>
      </c>
      <c r="D105" s="26" t="s">
        <v>448</v>
      </c>
      <c r="E105" s="88">
        <v>383</v>
      </c>
      <c r="F105" s="29">
        <f>E105-E105*$F$1</f>
        <v>383</v>
      </c>
      <c r="G105" s="39"/>
      <c r="H105" s="39">
        <v>670</v>
      </c>
      <c r="I105" s="40" t="s">
        <v>443</v>
      </c>
      <c r="J105" s="40" t="s">
        <v>296</v>
      </c>
      <c r="K105" s="58" t="s">
        <v>449</v>
      </c>
      <c r="L105" s="99"/>
      <c r="M105" s="26" t="s">
        <v>124</v>
      </c>
      <c r="N105" s="40" t="s">
        <v>445</v>
      </c>
      <c r="O105" s="83">
        <v>12</v>
      </c>
      <c r="P105" s="40" t="s">
        <v>35</v>
      </c>
      <c r="Q105" s="40" t="s">
        <v>450</v>
      </c>
      <c r="R105" s="15"/>
      <c r="S105" s="14">
        <f t="shared" si="7"/>
        <v>0</v>
      </c>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c r="BC105" s="15"/>
      <c r="BD105" s="15"/>
      <c r="BE105" s="15"/>
      <c r="BF105" s="15"/>
      <c r="BG105" s="15"/>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5"/>
      <c r="CE105" s="15"/>
      <c r="CF105" s="15"/>
      <c r="CG105" s="15"/>
      <c r="CH105" s="15"/>
      <c r="CI105" s="15"/>
      <c r="CJ105" s="15"/>
      <c r="CK105" s="15"/>
      <c r="CL105" s="15"/>
      <c r="CM105" s="15"/>
      <c r="CN105" s="15"/>
      <c r="CO105" s="15"/>
      <c r="CP105" s="15"/>
      <c r="CQ105" s="15"/>
      <c r="CR105" s="15"/>
      <c r="CS105" s="15"/>
      <c r="CT105" s="15"/>
      <c r="CU105" s="15"/>
      <c r="CV105" s="15"/>
      <c r="CW105" s="15"/>
      <c r="CX105" s="15"/>
      <c r="CY105" s="15"/>
      <c r="CZ105" s="15"/>
      <c r="DA105" s="15"/>
      <c r="DB105" s="15"/>
      <c r="DC105" s="15"/>
      <c r="DD105" s="15"/>
      <c r="DE105" s="15"/>
      <c r="DF105" s="15"/>
      <c r="DG105" s="15"/>
      <c r="DH105" s="15"/>
      <c r="DI105" s="15"/>
      <c r="DJ105" s="15"/>
      <c r="DK105" s="15"/>
      <c r="DL105" s="15"/>
      <c r="DM105" s="15"/>
      <c r="DN105" s="15"/>
      <c r="DO105" s="15"/>
      <c r="DP105" s="15"/>
      <c r="DQ105" s="15"/>
      <c r="DR105" s="15"/>
      <c r="DS105" s="15"/>
      <c r="DT105" s="15"/>
      <c r="DU105" s="15"/>
      <c r="DV105" s="15"/>
      <c r="DW105" s="15"/>
      <c r="DX105" s="15"/>
      <c r="DY105" s="15"/>
      <c r="DZ105" s="15"/>
      <c r="EA105" s="15"/>
      <c r="EB105" s="15"/>
      <c r="EC105" s="15"/>
      <c r="ED105" s="15"/>
      <c r="EE105" s="15"/>
      <c r="EF105" s="15"/>
      <c r="EG105" s="15"/>
      <c r="EH105" s="15"/>
      <c r="EI105" s="15"/>
      <c r="EJ105" s="15"/>
      <c r="EK105" s="15"/>
      <c r="EL105" s="15"/>
      <c r="EM105" s="15"/>
      <c r="EN105" s="15"/>
      <c r="EO105" s="15"/>
      <c r="EP105" s="15"/>
      <c r="EQ105" s="15"/>
      <c r="ER105" s="15"/>
      <c r="ES105" s="15"/>
      <c r="ET105" s="15"/>
      <c r="EU105" s="15"/>
      <c r="EV105" s="15"/>
      <c r="EW105" s="15"/>
      <c r="EX105" s="15"/>
      <c r="EY105" s="15"/>
      <c r="EZ105" s="15"/>
      <c r="FA105" s="15"/>
      <c r="FB105" s="15"/>
      <c r="FC105" s="15"/>
      <c r="FD105" s="15"/>
      <c r="FE105" s="15"/>
      <c r="FF105" s="15"/>
      <c r="FG105" s="15"/>
      <c r="FH105" s="15"/>
      <c r="FI105" s="15"/>
      <c r="FJ105" s="15"/>
      <c r="FK105" s="15"/>
      <c r="FL105" s="15"/>
      <c r="FM105" s="15"/>
      <c r="FN105" s="15"/>
      <c r="FO105" s="15"/>
      <c r="FP105" s="15"/>
      <c r="FQ105" s="15"/>
      <c r="FR105" s="15"/>
      <c r="FS105" s="15"/>
      <c r="FT105" s="15"/>
      <c r="FU105" s="15"/>
      <c r="FV105" s="15"/>
      <c r="FW105" s="15"/>
      <c r="FX105" s="15"/>
      <c r="FY105" s="15"/>
      <c r="FZ105" s="15"/>
      <c r="GA105" s="15"/>
      <c r="GB105" s="15"/>
      <c r="GC105" s="15"/>
      <c r="GD105" s="15"/>
      <c r="GE105" s="15"/>
      <c r="GF105" s="15"/>
      <c r="GG105" s="15"/>
      <c r="GH105" s="15"/>
      <c r="GI105" s="15"/>
      <c r="GJ105" s="15"/>
      <c r="GK105" s="15"/>
      <c r="GL105" s="15"/>
      <c r="GM105" s="15"/>
      <c r="GN105" s="15"/>
      <c r="GO105" s="15"/>
      <c r="GP105" s="15"/>
      <c r="GQ105" s="15"/>
      <c r="GR105" s="15"/>
      <c r="GS105" s="15"/>
      <c r="GT105" s="15"/>
      <c r="GU105" s="15"/>
      <c r="GV105" s="15"/>
      <c r="GW105" s="15"/>
      <c r="GX105" s="15"/>
      <c r="GY105" s="15"/>
      <c r="GZ105" s="15"/>
      <c r="HA105" s="15"/>
      <c r="HB105" s="15"/>
      <c r="HC105" s="15"/>
      <c r="HD105" s="15"/>
      <c r="HE105" s="15"/>
      <c r="HF105" s="15"/>
      <c r="HG105" s="15"/>
      <c r="HH105" s="15"/>
      <c r="HI105" s="15"/>
      <c r="HJ105" s="15"/>
      <c r="HK105" s="15"/>
      <c r="HL105" s="15"/>
      <c r="HM105" s="15"/>
      <c r="HN105" s="15"/>
      <c r="HO105" s="15"/>
      <c r="HP105" s="15"/>
      <c r="HQ105" s="15"/>
      <c r="HR105" s="15"/>
      <c r="HS105" s="15"/>
      <c r="HT105" s="15"/>
      <c r="HU105" s="15"/>
      <c r="HV105" s="15"/>
      <c r="HW105" s="15"/>
      <c r="HX105" s="15"/>
      <c r="HY105" s="15"/>
      <c r="HZ105" s="15"/>
      <c r="IA105" s="15"/>
      <c r="IB105" s="15"/>
      <c r="IC105" s="15"/>
      <c r="ID105" s="15"/>
      <c r="IE105" s="15"/>
      <c r="IF105" s="15"/>
      <c r="IG105" s="15"/>
      <c r="IH105" s="15"/>
      <c r="II105" s="15"/>
      <c r="IJ105" s="15"/>
      <c r="IK105" s="15"/>
      <c r="IL105" s="15"/>
      <c r="IM105" s="15"/>
      <c r="IN105" s="15"/>
      <c r="IO105" s="15"/>
      <c r="IP105" s="15"/>
      <c r="IQ105" s="15"/>
      <c r="IR105" s="15"/>
      <c r="IS105" s="15"/>
      <c r="IT105" s="15"/>
      <c r="IU105" s="15"/>
      <c r="IV105" s="15"/>
    </row>
    <row r="106" spans="1:256" ht="54.2" customHeight="1">
      <c r="A106" s="192" t="s">
        <v>451</v>
      </c>
      <c r="B106" s="193"/>
      <c r="C106" s="193"/>
      <c r="D106" s="193"/>
      <c r="E106" s="193"/>
      <c r="F106" s="193"/>
      <c r="G106" s="193"/>
      <c r="H106" s="193"/>
      <c r="I106" s="193"/>
      <c r="J106" s="194"/>
      <c r="K106" s="105"/>
      <c r="L106" s="41"/>
      <c r="M106" s="41"/>
      <c r="N106" s="41"/>
      <c r="O106" s="41"/>
      <c r="P106" s="41"/>
      <c r="Q106" s="41"/>
      <c r="R106" s="42"/>
      <c r="S106" s="14">
        <f t="shared" si="7"/>
        <v>0</v>
      </c>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c r="BC106" s="15"/>
      <c r="BD106" s="15"/>
      <c r="BE106" s="15"/>
      <c r="BF106" s="15"/>
      <c r="BG106" s="15"/>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5"/>
      <c r="CE106" s="15"/>
      <c r="CF106" s="15"/>
      <c r="CG106" s="15"/>
      <c r="CH106" s="15"/>
      <c r="CI106" s="15"/>
      <c r="CJ106" s="15"/>
      <c r="CK106" s="15"/>
      <c r="CL106" s="15"/>
      <c r="CM106" s="15"/>
      <c r="CN106" s="15"/>
      <c r="CO106" s="15"/>
      <c r="CP106" s="15"/>
      <c r="CQ106" s="15"/>
      <c r="CR106" s="15"/>
      <c r="CS106" s="15"/>
      <c r="CT106" s="15"/>
      <c r="CU106" s="15"/>
      <c r="CV106" s="15"/>
      <c r="CW106" s="15"/>
      <c r="CX106" s="15"/>
      <c r="CY106" s="15"/>
      <c r="CZ106" s="15"/>
      <c r="DA106" s="15"/>
      <c r="DB106" s="15"/>
      <c r="DC106" s="15"/>
      <c r="DD106" s="15"/>
      <c r="DE106" s="15"/>
      <c r="DF106" s="15"/>
      <c r="DG106" s="15"/>
      <c r="DH106" s="15"/>
      <c r="DI106" s="15"/>
      <c r="DJ106" s="15"/>
      <c r="DK106" s="15"/>
      <c r="DL106" s="15"/>
      <c r="DM106" s="15"/>
      <c r="DN106" s="15"/>
      <c r="DO106" s="15"/>
      <c r="DP106" s="15"/>
      <c r="DQ106" s="15"/>
      <c r="DR106" s="15"/>
      <c r="DS106" s="15"/>
      <c r="DT106" s="15"/>
      <c r="DU106" s="15"/>
      <c r="DV106" s="15"/>
      <c r="DW106" s="15"/>
      <c r="DX106" s="15"/>
      <c r="DY106" s="15"/>
      <c r="DZ106" s="15"/>
      <c r="EA106" s="15"/>
      <c r="EB106" s="15"/>
      <c r="EC106" s="15"/>
      <c r="ED106" s="15"/>
      <c r="EE106" s="15"/>
      <c r="EF106" s="15"/>
      <c r="EG106" s="15"/>
      <c r="EH106" s="15"/>
      <c r="EI106" s="15"/>
      <c r="EJ106" s="15"/>
      <c r="EK106" s="15"/>
      <c r="EL106" s="15"/>
      <c r="EM106" s="15"/>
      <c r="EN106" s="15"/>
      <c r="EO106" s="15"/>
      <c r="EP106" s="15"/>
      <c r="EQ106" s="15"/>
      <c r="ER106" s="15"/>
      <c r="ES106" s="15"/>
      <c r="ET106" s="15"/>
      <c r="EU106" s="15"/>
      <c r="EV106" s="15"/>
      <c r="EW106" s="15"/>
      <c r="EX106" s="15"/>
      <c r="EY106" s="15"/>
      <c r="EZ106" s="15"/>
      <c r="FA106" s="15"/>
      <c r="FB106" s="15"/>
      <c r="FC106" s="15"/>
      <c r="FD106" s="15"/>
      <c r="FE106" s="15"/>
      <c r="FF106" s="15"/>
      <c r="FG106" s="15"/>
      <c r="FH106" s="15"/>
      <c r="FI106" s="15"/>
      <c r="FJ106" s="15"/>
      <c r="FK106" s="15"/>
      <c r="FL106" s="15"/>
      <c r="FM106" s="15"/>
      <c r="FN106" s="15"/>
      <c r="FO106" s="15"/>
      <c r="FP106" s="15"/>
      <c r="FQ106" s="15"/>
      <c r="FR106" s="15"/>
      <c r="FS106" s="15"/>
      <c r="FT106" s="15"/>
      <c r="FU106" s="15"/>
      <c r="FV106" s="15"/>
      <c r="FW106" s="15"/>
      <c r="FX106" s="15"/>
      <c r="FY106" s="15"/>
      <c r="FZ106" s="15"/>
      <c r="GA106" s="15"/>
      <c r="GB106" s="15"/>
      <c r="GC106" s="15"/>
      <c r="GD106" s="15"/>
      <c r="GE106" s="15"/>
      <c r="GF106" s="15"/>
      <c r="GG106" s="15"/>
      <c r="GH106" s="15"/>
      <c r="GI106" s="15"/>
      <c r="GJ106" s="15"/>
      <c r="GK106" s="15"/>
      <c r="GL106" s="15"/>
      <c r="GM106" s="15"/>
      <c r="GN106" s="15"/>
      <c r="GO106" s="15"/>
      <c r="GP106" s="15"/>
      <c r="GQ106" s="15"/>
      <c r="GR106" s="15"/>
      <c r="GS106" s="15"/>
      <c r="GT106" s="15"/>
      <c r="GU106" s="15"/>
      <c r="GV106" s="15"/>
      <c r="GW106" s="15"/>
      <c r="GX106" s="15"/>
      <c r="GY106" s="15"/>
      <c r="GZ106" s="15"/>
      <c r="HA106" s="15"/>
      <c r="HB106" s="15"/>
      <c r="HC106" s="15"/>
      <c r="HD106" s="15"/>
      <c r="HE106" s="15"/>
      <c r="HF106" s="15"/>
      <c r="HG106" s="15"/>
      <c r="HH106" s="15"/>
      <c r="HI106" s="15"/>
      <c r="HJ106" s="15"/>
      <c r="HK106" s="15"/>
      <c r="HL106" s="15"/>
      <c r="HM106" s="15"/>
      <c r="HN106" s="15"/>
      <c r="HO106" s="15"/>
      <c r="HP106" s="15"/>
      <c r="HQ106" s="15"/>
      <c r="HR106" s="15"/>
      <c r="HS106" s="15"/>
      <c r="HT106" s="15"/>
      <c r="HU106" s="15"/>
      <c r="HV106" s="15"/>
      <c r="HW106" s="15"/>
      <c r="HX106" s="15"/>
      <c r="HY106" s="15"/>
      <c r="HZ106" s="15"/>
      <c r="IA106" s="15"/>
      <c r="IB106" s="15"/>
      <c r="IC106" s="15"/>
      <c r="ID106" s="15"/>
      <c r="IE106" s="15"/>
      <c r="IF106" s="15"/>
      <c r="IG106" s="15"/>
      <c r="IH106" s="15"/>
      <c r="II106" s="15"/>
      <c r="IJ106" s="15"/>
      <c r="IK106" s="15"/>
      <c r="IL106" s="15"/>
      <c r="IM106" s="15"/>
      <c r="IN106" s="15"/>
      <c r="IO106" s="15"/>
      <c r="IP106" s="15"/>
      <c r="IQ106" s="15"/>
      <c r="IR106" s="15"/>
      <c r="IS106" s="15"/>
      <c r="IT106" s="15"/>
      <c r="IU106" s="15"/>
      <c r="IV106" s="15"/>
    </row>
    <row r="107" spans="1:256" ht="24.6" customHeight="1">
      <c r="A107" s="186" t="s">
        <v>452</v>
      </c>
      <c r="B107" s="187"/>
      <c r="C107" s="187"/>
      <c r="D107" s="187"/>
      <c r="E107" s="187"/>
      <c r="F107" s="187"/>
      <c r="G107" s="187"/>
      <c r="H107" s="187"/>
      <c r="I107" s="187"/>
      <c r="J107" s="188"/>
      <c r="K107" s="63"/>
      <c r="L107" s="85"/>
      <c r="M107" s="86"/>
      <c r="N107" s="86"/>
      <c r="O107" s="86"/>
      <c r="P107" s="86"/>
      <c r="Q107" s="86"/>
      <c r="R107" s="87"/>
      <c r="S107" s="14">
        <f t="shared" si="7"/>
        <v>0</v>
      </c>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c r="BC107" s="15"/>
      <c r="BD107" s="15"/>
      <c r="BE107" s="15"/>
      <c r="BF107" s="15"/>
      <c r="BG107" s="15"/>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5"/>
      <c r="CE107" s="15"/>
      <c r="CF107" s="15"/>
      <c r="CG107" s="15"/>
      <c r="CH107" s="15"/>
      <c r="CI107" s="15"/>
      <c r="CJ107" s="15"/>
      <c r="CK107" s="15"/>
      <c r="CL107" s="15"/>
      <c r="CM107" s="15"/>
      <c r="CN107" s="15"/>
      <c r="CO107" s="15"/>
      <c r="CP107" s="15"/>
      <c r="CQ107" s="15"/>
      <c r="CR107" s="15"/>
      <c r="CS107" s="15"/>
      <c r="CT107" s="15"/>
      <c r="CU107" s="15"/>
      <c r="CV107" s="15"/>
      <c r="CW107" s="15"/>
      <c r="CX107" s="15"/>
      <c r="CY107" s="15"/>
      <c r="CZ107" s="15"/>
      <c r="DA107" s="15"/>
      <c r="DB107" s="15"/>
      <c r="DC107" s="15"/>
      <c r="DD107" s="15"/>
      <c r="DE107" s="15"/>
      <c r="DF107" s="15"/>
      <c r="DG107" s="15"/>
      <c r="DH107" s="15"/>
      <c r="DI107" s="15"/>
      <c r="DJ107" s="15"/>
      <c r="DK107" s="15"/>
      <c r="DL107" s="15"/>
      <c r="DM107" s="15"/>
      <c r="DN107" s="15"/>
      <c r="DO107" s="15"/>
      <c r="DP107" s="15"/>
      <c r="DQ107" s="15"/>
      <c r="DR107" s="15"/>
      <c r="DS107" s="15"/>
      <c r="DT107" s="15"/>
      <c r="DU107" s="15"/>
      <c r="DV107" s="15"/>
      <c r="DW107" s="15"/>
      <c r="DX107" s="15"/>
      <c r="DY107" s="15"/>
      <c r="DZ107" s="15"/>
      <c r="EA107" s="15"/>
      <c r="EB107" s="15"/>
      <c r="EC107" s="15"/>
      <c r="ED107" s="15"/>
      <c r="EE107" s="15"/>
      <c r="EF107" s="15"/>
      <c r="EG107" s="15"/>
      <c r="EH107" s="15"/>
      <c r="EI107" s="15"/>
      <c r="EJ107" s="15"/>
      <c r="EK107" s="15"/>
      <c r="EL107" s="15"/>
      <c r="EM107" s="15"/>
      <c r="EN107" s="15"/>
      <c r="EO107" s="15"/>
      <c r="EP107" s="15"/>
      <c r="EQ107" s="15"/>
      <c r="ER107" s="15"/>
      <c r="ES107" s="15"/>
      <c r="ET107" s="15"/>
      <c r="EU107" s="15"/>
      <c r="EV107" s="15"/>
      <c r="EW107" s="15"/>
      <c r="EX107" s="15"/>
      <c r="EY107" s="15"/>
      <c r="EZ107" s="15"/>
      <c r="FA107" s="15"/>
      <c r="FB107" s="15"/>
      <c r="FC107" s="15"/>
      <c r="FD107" s="15"/>
      <c r="FE107" s="15"/>
      <c r="FF107" s="15"/>
      <c r="FG107" s="15"/>
      <c r="FH107" s="15"/>
      <c r="FI107" s="15"/>
      <c r="FJ107" s="15"/>
      <c r="FK107" s="15"/>
      <c r="FL107" s="15"/>
      <c r="FM107" s="15"/>
      <c r="FN107" s="15"/>
      <c r="FO107" s="15"/>
      <c r="FP107" s="15"/>
      <c r="FQ107" s="15"/>
      <c r="FR107" s="15"/>
      <c r="FS107" s="15"/>
      <c r="FT107" s="15"/>
      <c r="FU107" s="15"/>
      <c r="FV107" s="15"/>
      <c r="FW107" s="15"/>
      <c r="FX107" s="15"/>
      <c r="FY107" s="15"/>
      <c r="FZ107" s="15"/>
      <c r="GA107" s="15"/>
      <c r="GB107" s="15"/>
      <c r="GC107" s="15"/>
      <c r="GD107" s="15"/>
      <c r="GE107" s="15"/>
      <c r="GF107" s="15"/>
      <c r="GG107" s="15"/>
      <c r="GH107" s="15"/>
      <c r="GI107" s="15"/>
      <c r="GJ107" s="15"/>
      <c r="GK107" s="15"/>
      <c r="GL107" s="15"/>
      <c r="GM107" s="15"/>
      <c r="GN107" s="15"/>
      <c r="GO107" s="15"/>
      <c r="GP107" s="15"/>
      <c r="GQ107" s="15"/>
      <c r="GR107" s="15"/>
      <c r="GS107" s="15"/>
      <c r="GT107" s="15"/>
      <c r="GU107" s="15"/>
      <c r="GV107" s="15"/>
      <c r="GW107" s="15"/>
      <c r="GX107" s="15"/>
      <c r="GY107" s="15"/>
      <c r="GZ107" s="15"/>
      <c r="HA107" s="15"/>
      <c r="HB107" s="15"/>
      <c r="HC107" s="15"/>
      <c r="HD107" s="15"/>
      <c r="HE107" s="15"/>
      <c r="HF107" s="15"/>
      <c r="HG107" s="15"/>
      <c r="HH107" s="15"/>
      <c r="HI107" s="15"/>
      <c r="HJ107" s="15"/>
      <c r="HK107" s="15"/>
      <c r="HL107" s="15"/>
      <c r="HM107" s="15"/>
      <c r="HN107" s="15"/>
      <c r="HO107" s="15"/>
      <c r="HP107" s="15"/>
      <c r="HQ107" s="15"/>
      <c r="HR107" s="15"/>
      <c r="HS107" s="15"/>
      <c r="HT107" s="15"/>
      <c r="HU107" s="15"/>
      <c r="HV107" s="15"/>
      <c r="HW107" s="15"/>
      <c r="HX107" s="15"/>
      <c r="HY107" s="15"/>
      <c r="HZ107" s="15"/>
      <c r="IA107" s="15"/>
      <c r="IB107" s="15"/>
      <c r="IC107" s="15"/>
      <c r="ID107" s="15"/>
      <c r="IE107" s="15"/>
      <c r="IF107" s="15"/>
      <c r="IG107" s="15"/>
      <c r="IH107" s="15"/>
      <c r="II107" s="15"/>
      <c r="IJ107" s="15"/>
      <c r="IK107" s="15"/>
      <c r="IL107" s="15"/>
      <c r="IM107" s="15"/>
      <c r="IN107" s="15"/>
      <c r="IO107" s="15"/>
      <c r="IP107" s="15"/>
      <c r="IQ107" s="15"/>
      <c r="IR107" s="15"/>
      <c r="IS107" s="15"/>
      <c r="IT107" s="15"/>
      <c r="IU107" s="15"/>
      <c r="IV107" s="15"/>
    </row>
    <row r="108" spans="1:256" ht="93" customHeight="1">
      <c r="A108" s="106"/>
      <c r="B108" s="38" t="s">
        <v>453</v>
      </c>
      <c r="C108" s="71">
        <v>40002</v>
      </c>
      <c r="D108" s="27" t="s">
        <v>454</v>
      </c>
      <c r="E108" s="57">
        <v>132</v>
      </c>
      <c r="F108" s="29">
        <f>E108-E108*$F$1</f>
        <v>132</v>
      </c>
      <c r="G108" s="39"/>
      <c r="H108" s="39">
        <v>229</v>
      </c>
      <c r="I108" s="27" t="s">
        <v>452</v>
      </c>
      <c r="J108" s="27" t="s">
        <v>122</v>
      </c>
      <c r="K108" s="58" t="s">
        <v>455</v>
      </c>
      <c r="L108" s="107"/>
      <c r="M108" s="27" t="s">
        <v>124</v>
      </c>
      <c r="N108" s="27" t="s">
        <v>456</v>
      </c>
      <c r="O108" s="27" t="s">
        <v>457</v>
      </c>
      <c r="P108" s="27" t="s">
        <v>35</v>
      </c>
      <c r="Q108" s="27" t="s">
        <v>458</v>
      </c>
      <c r="R108" s="33"/>
      <c r="S108" s="14">
        <f t="shared" si="7"/>
        <v>0</v>
      </c>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c r="BC108" s="15"/>
      <c r="BD108" s="15"/>
      <c r="BE108" s="15"/>
      <c r="BF108" s="15"/>
      <c r="BG108" s="15"/>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5"/>
      <c r="CE108" s="15"/>
      <c r="CF108" s="15"/>
      <c r="CG108" s="15"/>
      <c r="CH108" s="15"/>
      <c r="CI108" s="15"/>
      <c r="CJ108" s="15"/>
      <c r="CK108" s="15"/>
      <c r="CL108" s="15"/>
      <c r="CM108" s="15"/>
      <c r="CN108" s="15"/>
      <c r="CO108" s="15"/>
      <c r="CP108" s="15"/>
      <c r="CQ108" s="15"/>
      <c r="CR108" s="15"/>
      <c r="CS108" s="15"/>
      <c r="CT108" s="15"/>
      <c r="CU108" s="15"/>
      <c r="CV108" s="15"/>
      <c r="CW108" s="15"/>
      <c r="CX108" s="15"/>
      <c r="CY108" s="15"/>
      <c r="CZ108" s="15"/>
      <c r="DA108" s="15"/>
      <c r="DB108" s="15"/>
      <c r="DC108" s="15"/>
      <c r="DD108" s="15"/>
      <c r="DE108" s="15"/>
      <c r="DF108" s="15"/>
      <c r="DG108" s="15"/>
      <c r="DH108" s="15"/>
      <c r="DI108" s="15"/>
      <c r="DJ108" s="15"/>
      <c r="DK108" s="15"/>
      <c r="DL108" s="15"/>
      <c r="DM108" s="15"/>
      <c r="DN108" s="15"/>
      <c r="DO108" s="15"/>
      <c r="DP108" s="15"/>
      <c r="DQ108" s="15"/>
      <c r="DR108" s="15"/>
      <c r="DS108" s="15"/>
      <c r="DT108" s="15"/>
      <c r="DU108" s="15"/>
      <c r="DV108" s="15"/>
      <c r="DW108" s="15"/>
      <c r="DX108" s="15"/>
      <c r="DY108" s="15"/>
      <c r="DZ108" s="15"/>
      <c r="EA108" s="15"/>
      <c r="EB108" s="15"/>
      <c r="EC108" s="15"/>
      <c r="ED108" s="15"/>
      <c r="EE108" s="15"/>
      <c r="EF108" s="15"/>
      <c r="EG108" s="15"/>
      <c r="EH108" s="15"/>
      <c r="EI108" s="15"/>
      <c r="EJ108" s="15"/>
      <c r="EK108" s="15"/>
      <c r="EL108" s="15"/>
      <c r="EM108" s="15"/>
      <c r="EN108" s="15"/>
      <c r="EO108" s="15"/>
      <c r="EP108" s="15"/>
      <c r="EQ108" s="15"/>
      <c r="ER108" s="15"/>
      <c r="ES108" s="15"/>
      <c r="ET108" s="15"/>
      <c r="EU108" s="15"/>
      <c r="EV108" s="15"/>
      <c r="EW108" s="15"/>
      <c r="EX108" s="15"/>
      <c r="EY108" s="15"/>
      <c r="EZ108" s="15"/>
      <c r="FA108" s="15"/>
      <c r="FB108" s="15"/>
      <c r="FC108" s="15"/>
      <c r="FD108" s="15"/>
      <c r="FE108" s="15"/>
      <c r="FF108" s="15"/>
      <c r="FG108" s="15"/>
      <c r="FH108" s="15"/>
      <c r="FI108" s="15"/>
      <c r="FJ108" s="15"/>
      <c r="FK108" s="15"/>
      <c r="FL108" s="15"/>
      <c r="FM108" s="15"/>
      <c r="FN108" s="15"/>
      <c r="FO108" s="15"/>
      <c r="FP108" s="15"/>
      <c r="FQ108" s="15"/>
      <c r="FR108" s="15"/>
      <c r="FS108" s="15"/>
      <c r="FT108" s="15"/>
      <c r="FU108" s="15"/>
      <c r="FV108" s="15"/>
      <c r="FW108" s="15"/>
      <c r="FX108" s="15"/>
      <c r="FY108" s="15"/>
      <c r="FZ108" s="15"/>
      <c r="GA108" s="15"/>
      <c r="GB108" s="15"/>
      <c r="GC108" s="15"/>
      <c r="GD108" s="15"/>
      <c r="GE108" s="15"/>
      <c r="GF108" s="15"/>
      <c r="GG108" s="15"/>
      <c r="GH108" s="15"/>
      <c r="GI108" s="15"/>
      <c r="GJ108" s="15"/>
      <c r="GK108" s="15"/>
      <c r="GL108" s="15"/>
      <c r="GM108" s="15"/>
      <c r="GN108" s="15"/>
      <c r="GO108" s="15"/>
      <c r="GP108" s="15"/>
      <c r="GQ108" s="15"/>
      <c r="GR108" s="15"/>
      <c r="GS108" s="15"/>
      <c r="GT108" s="15"/>
      <c r="GU108" s="15"/>
      <c r="GV108" s="15"/>
      <c r="GW108" s="15"/>
      <c r="GX108" s="15"/>
      <c r="GY108" s="15"/>
      <c r="GZ108" s="15"/>
      <c r="HA108" s="15"/>
      <c r="HB108" s="15"/>
      <c r="HC108" s="15"/>
      <c r="HD108" s="15"/>
      <c r="HE108" s="15"/>
      <c r="HF108" s="15"/>
      <c r="HG108" s="15"/>
      <c r="HH108" s="15"/>
      <c r="HI108" s="15"/>
      <c r="HJ108" s="15"/>
      <c r="HK108" s="15"/>
      <c r="HL108" s="15"/>
      <c r="HM108" s="15"/>
      <c r="HN108" s="15"/>
      <c r="HO108" s="15"/>
      <c r="HP108" s="15"/>
      <c r="HQ108" s="15"/>
      <c r="HR108" s="15"/>
      <c r="HS108" s="15"/>
      <c r="HT108" s="15"/>
      <c r="HU108" s="15"/>
      <c r="HV108" s="15"/>
      <c r="HW108" s="15"/>
      <c r="HX108" s="15"/>
      <c r="HY108" s="15"/>
      <c r="HZ108" s="15"/>
      <c r="IA108" s="15"/>
      <c r="IB108" s="15"/>
      <c r="IC108" s="15"/>
      <c r="ID108" s="15"/>
      <c r="IE108" s="15"/>
      <c r="IF108" s="15"/>
      <c r="IG108" s="15"/>
      <c r="IH108" s="15"/>
      <c r="II108" s="15"/>
      <c r="IJ108" s="15"/>
      <c r="IK108" s="15"/>
      <c r="IL108" s="15"/>
      <c r="IM108" s="15"/>
      <c r="IN108" s="15"/>
      <c r="IO108" s="15"/>
      <c r="IP108" s="15"/>
      <c r="IQ108" s="15"/>
      <c r="IR108" s="15"/>
      <c r="IS108" s="15"/>
      <c r="IT108" s="15"/>
      <c r="IU108" s="15"/>
      <c r="IV108" s="15"/>
    </row>
    <row r="109" spans="1:256" ht="24.6" customHeight="1">
      <c r="A109" s="186" t="s">
        <v>459</v>
      </c>
      <c r="B109" s="187"/>
      <c r="C109" s="187"/>
      <c r="D109" s="187"/>
      <c r="E109" s="187"/>
      <c r="F109" s="187"/>
      <c r="G109" s="187"/>
      <c r="H109" s="187"/>
      <c r="I109" s="187"/>
      <c r="J109" s="188"/>
      <c r="K109" s="63"/>
      <c r="L109" s="85"/>
      <c r="M109" s="86"/>
      <c r="N109" s="86"/>
      <c r="O109" s="86"/>
      <c r="P109" s="86"/>
      <c r="Q109" s="86"/>
      <c r="R109" s="87"/>
      <c r="S109" s="14">
        <f t="shared" si="7"/>
        <v>0</v>
      </c>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c r="BC109" s="15"/>
      <c r="BD109" s="15"/>
      <c r="BE109" s="15"/>
      <c r="BF109" s="15"/>
      <c r="BG109" s="15"/>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5"/>
      <c r="CE109" s="15"/>
      <c r="CF109" s="15"/>
      <c r="CG109" s="15"/>
      <c r="CH109" s="15"/>
      <c r="CI109" s="15"/>
      <c r="CJ109" s="15"/>
      <c r="CK109" s="15"/>
      <c r="CL109" s="15"/>
      <c r="CM109" s="15"/>
      <c r="CN109" s="15"/>
      <c r="CO109" s="15"/>
      <c r="CP109" s="15"/>
      <c r="CQ109" s="15"/>
      <c r="CR109" s="15"/>
      <c r="CS109" s="15"/>
      <c r="CT109" s="15"/>
      <c r="CU109" s="15"/>
      <c r="CV109" s="15"/>
      <c r="CW109" s="15"/>
      <c r="CX109" s="15"/>
      <c r="CY109" s="15"/>
      <c r="CZ109" s="15"/>
      <c r="DA109" s="15"/>
      <c r="DB109" s="15"/>
      <c r="DC109" s="15"/>
      <c r="DD109" s="15"/>
      <c r="DE109" s="15"/>
      <c r="DF109" s="15"/>
      <c r="DG109" s="15"/>
      <c r="DH109" s="15"/>
      <c r="DI109" s="15"/>
      <c r="DJ109" s="15"/>
      <c r="DK109" s="15"/>
      <c r="DL109" s="15"/>
      <c r="DM109" s="15"/>
      <c r="DN109" s="15"/>
      <c r="DO109" s="15"/>
      <c r="DP109" s="15"/>
      <c r="DQ109" s="15"/>
      <c r="DR109" s="15"/>
      <c r="DS109" s="15"/>
      <c r="DT109" s="15"/>
      <c r="DU109" s="15"/>
      <c r="DV109" s="15"/>
      <c r="DW109" s="15"/>
      <c r="DX109" s="15"/>
      <c r="DY109" s="15"/>
      <c r="DZ109" s="15"/>
      <c r="EA109" s="15"/>
      <c r="EB109" s="15"/>
      <c r="EC109" s="15"/>
      <c r="ED109" s="15"/>
      <c r="EE109" s="15"/>
      <c r="EF109" s="15"/>
      <c r="EG109" s="15"/>
      <c r="EH109" s="15"/>
      <c r="EI109" s="15"/>
      <c r="EJ109" s="15"/>
      <c r="EK109" s="15"/>
      <c r="EL109" s="15"/>
      <c r="EM109" s="15"/>
      <c r="EN109" s="15"/>
      <c r="EO109" s="15"/>
      <c r="EP109" s="15"/>
      <c r="EQ109" s="15"/>
      <c r="ER109" s="15"/>
      <c r="ES109" s="15"/>
      <c r="ET109" s="15"/>
      <c r="EU109" s="15"/>
      <c r="EV109" s="15"/>
      <c r="EW109" s="15"/>
      <c r="EX109" s="15"/>
      <c r="EY109" s="15"/>
      <c r="EZ109" s="15"/>
      <c r="FA109" s="15"/>
      <c r="FB109" s="15"/>
      <c r="FC109" s="15"/>
      <c r="FD109" s="15"/>
      <c r="FE109" s="15"/>
      <c r="FF109" s="15"/>
      <c r="FG109" s="15"/>
      <c r="FH109" s="15"/>
      <c r="FI109" s="15"/>
      <c r="FJ109" s="15"/>
      <c r="FK109" s="15"/>
      <c r="FL109" s="15"/>
      <c r="FM109" s="15"/>
      <c r="FN109" s="15"/>
      <c r="FO109" s="15"/>
      <c r="FP109" s="15"/>
      <c r="FQ109" s="15"/>
      <c r="FR109" s="15"/>
      <c r="FS109" s="15"/>
      <c r="FT109" s="15"/>
      <c r="FU109" s="15"/>
      <c r="FV109" s="15"/>
      <c r="FW109" s="15"/>
      <c r="FX109" s="15"/>
      <c r="FY109" s="15"/>
      <c r="FZ109" s="15"/>
      <c r="GA109" s="15"/>
      <c r="GB109" s="15"/>
      <c r="GC109" s="15"/>
      <c r="GD109" s="15"/>
      <c r="GE109" s="15"/>
      <c r="GF109" s="15"/>
      <c r="GG109" s="15"/>
      <c r="GH109" s="15"/>
      <c r="GI109" s="15"/>
      <c r="GJ109" s="15"/>
      <c r="GK109" s="15"/>
      <c r="GL109" s="15"/>
      <c r="GM109" s="15"/>
      <c r="GN109" s="15"/>
      <c r="GO109" s="15"/>
      <c r="GP109" s="15"/>
      <c r="GQ109" s="15"/>
      <c r="GR109" s="15"/>
      <c r="GS109" s="15"/>
      <c r="GT109" s="15"/>
      <c r="GU109" s="15"/>
      <c r="GV109" s="15"/>
      <c r="GW109" s="15"/>
      <c r="GX109" s="15"/>
      <c r="GY109" s="15"/>
      <c r="GZ109" s="15"/>
      <c r="HA109" s="15"/>
      <c r="HB109" s="15"/>
      <c r="HC109" s="15"/>
      <c r="HD109" s="15"/>
      <c r="HE109" s="15"/>
      <c r="HF109" s="15"/>
      <c r="HG109" s="15"/>
      <c r="HH109" s="15"/>
      <c r="HI109" s="15"/>
      <c r="HJ109" s="15"/>
      <c r="HK109" s="15"/>
      <c r="HL109" s="15"/>
      <c r="HM109" s="15"/>
      <c r="HN109" s="15"/>
      <c r="HO109" s="15"/>
      <c r="HP109" s="15"/>
      <c r="HQ109" s="15"/>
      <c r="HR109" s="15"/>
      <c r="HS109" s="15"/>
      <c r="HT109" s="15"/>
      <c r="HU109" s="15"/>
      <c r="HV109" s="15"/>
      <c r="HW109" s="15"/>
      <c r="HX109" s="15"/>
      <c r="HY109" s="15"/>
      <c r="HZ109" s="15"/>
      <c r="IA109" s="15"/>
      <c r="IB109" s="15"/>
      <c r="IC109" s="15"/>
      <c r="ID109" s="15"/>
      <c r="IE109" s="15"/>
      <c r="IF109" s="15"/>
      <c r="IG109" s="15"/>
      <c r="IH109" s="15"/>
      <c r="II109" s="15"/>
      <c r="IJ109" s="15"/>
      <c r="IK109" s="15"/>
      <c r="IL109" s="15"/>
      <c r="IM109" s="15"/>
      <c r="IN109" s="15"/>
      <c r="IO109" s="15"/>
      <c r="IP109" s="15"/>
      <c r="IQ109" s="15"/>
      <c r="IR109" s="15"/>
      <c r="IS109" s="15"/>
      <c r="IT109" s="15"/>
      <c r="IU109" s="15"/>
      <c r="IV109" s="15"/>
    </row>
    <row r="110" spans="1:256" ht="94.5" customHeight="1">
      <c r="A110" s="106"/>
      <c r="B110" s="38" t="s">
        <v>460</v>
      </c>
      <c r="C110" s="81">
        <v>41001</v>
      </c>
      <c r="D110" s="26" t="s">
        <v>461</v>
      </c>
      <c r="E110" s="88">
        <v>132</v>
      </c>
      <c r="F110" s="29">
        <f>E110-E110*$F$1</f>
        <v>132</v>
      </c>
      <c r="G110" s="39"/>
      <c r="H110" s="39">
        <v>229</v>
      </c>
      <c r="I110" s="40" t="s">
        <v>462</v>
      </c>
      <c r="J110" s="40" t="s">
        <v>122</v>
      </c>
      <c r="K110" s="58" t="s">
        <v>463</v>
      </c>
      <c r="L110" s="202" t="s">
        <v>464</v>
      </c>
      <c r="M110" s="26" t="s">
        <v>124</v>
      </c>
      <c r="N110" s="40" t="s">
        <v>465</v>
      </c>
      <c r="O110" s="40" t="s">
        <v>457</v>
      </c>
      <c r="P110" s="40" t="s">
        <v>345</v>
      </c>
      <c r="Q110" s="40" t="s">
        <v>466</v>
      </c>
      <c r="R110" s="15"/>
      <c r="S110" s="14">
        <f t="shared" si="7"/>
        <v>0</v>
      </c>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c r="BC110" s="15"/>
      <c r="BD110" s="15"/>
      <c r="BE110" s="15"/>
      <c r="BF110" s="15"/>
      <c r="BG110" s="15"/>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5"/>
      <c r="CE110" s="15"/>
      <c r="CF110" s="15"/>
      <c r="CG110" s="15"/>
      <c r="CH110" s="15"/>
      <c r="CI110" s="15"/>
      <c r="CJ110" s="15"/>
      <c r="CK110" s="15"/>
      <c r="CL110" s="15"/>
      <c r="CM110" s="15"/>
      <c r="CN110" s="15"/>
      <c r="CO110" s="15"/>
      <c r="CP110" s="15"/>
      <c r="CQ110" s="15"/>
      <c r="CR110" s="15"/>
      <c r="CS110" s="15"/>
      <c r="CT110" s="15"/>
      <c r="CU110" s="15"/>
      <c r="CV110" s="15"/>
      <c r="CW110" s="15"/>
      <c r="CX110" s="15"/>
      <c r="CY110" s="15"/>
      <c r="CZ110" s="15"/>
      <c r="DA110" s="15"/>
      <c r="DB110" s="15"/>
      <c r="DC110" s="15"/>
      <c r="DD110" s="15"/>
      <c r="DE110" s="15"/>
      <c r="DF110" s="15"/>
      <c r="DG110" s="15"/>
      <c r="DH110" s="15"/>
      <c r="DI110" s="15"/>
      <c r="DJ110" s="15"/>
      <c r="DK110" s="15"/>
      <c r="DL110" s="15"/>
      <c r="DM110" s="15"/>
      <c r="DN110" s="15"/>
      <c r="DO110" s="15"/>
      <c r="DP110" s="15"/>
      <c r="DQ110" s="15"/>
      <c r="DR110" s="15"/>
      <c r="DS110" s="15"/>
      <c r="DT110" s="15"/>
      <c r="DU110" s="15"/>
      <c r="DV110" s="15"/>
      <c r="DW110" s="15"/>
      <c r="DX110" s="15"/>
      <c r="DY110" s="15"/>
      <c r="DZ110" s="15"/>
      <c r="EA110" s="15"/>
      <c r="EB110" s="15"/>
      <c r="EC110" s="15"/>
      <c r="ED110" s="15"/>
      <c r="EE110" s="15"/>
      <c r="EF110" s="15"/>
      <c r="EG110" s="15"/>
      <c r="EH110" s="15"/>
      <c r="EI110" s="15"/>
      <c r="EJ110" s="15"/>
      <c r="EK110" s="15"/>
      <c r="EL110" s="15"/>
      <c r="EM110" s="15"/>
      <c r="EN110" s="15"/>
      <c r="EO110" s="15"/>
      <c r="EP110" s="15"/>
      <c r="EQ110" s="15"/>
      <c r="ER110" s="15"/>
      <c r="ES110" s="15"/>
      <c r="ET110" s="15"/>
      <c r="EU110" s="15"/>
      <c r="EV110" s="15"/>
      <c r="EW110" s="15"/>
      <c r="EX110" s="15"/>
      <c r="EY110" s="15"/>
      <c r="EZ110" s="15"/>
      <c r="FA110" s="15"/>
      <c r="FB110" s="15"/>
      <c r="FC110" s="15"/>
      <c r="FD110" s="15"/>
      <c r="FE110" s="15"/>
      <c r="FF110" s="15"/>
      <c r="FG110" s="15"/>
      <c r="FH110" s="15"/>
      <c r="FI110" s="15"/>
      <c r="FJ110" s="15"/>
      <c r="FK110" s="15"/>
      <c r="FL110" s="15"/>
      <c r="FM110" s="15"/>
      <c r="FN110" s="15"/>
      <c r="FO110" s="15"/>
      <c r="FP110" s="15"/>
      <c r="FQ110" s="15"/>
      <c r="FR110" s="15"/>
      <c r="FS110" s="15"/>
      <c r="FT110" s="15"/>
      <c r="FU110" s="15"/>
      <c r="FV110" s="15"/>
      <c r="FW110" s="15"/>
      <c r="FX110" s="15"/>
      <c r="FY110" s="15"/>
      <c r="FZ110" s="15"/>
      <c r="GA110" s="15"/>
      <c r="GB110" s="15"/>
      <c r="GC110" s="15"/>
      <c r="GD110" s="15"/>
      <c r="GE110" s="15"/>
      <c r="GF110" s="15"/>
      <c r="GG110" s="15"/>
      <c r="GH110" s="15"/>
      <c r="GI110" s="15"/>
      <c r="GJ110" s="15"/>
      <c r="GK110" s="15"/>
      <c r="GL110" s="15"/>
      <c r="GM110" s="15"/>
      <c r="GN110" s="15"/>
      <c r="GO110" s="15"/>
      <c r="GP110" s="15"/>
      <c r="GQ110" s="15"/>
      <c r="GR110" s="15"/>
      <c r="GS110" s="15"/>
      <c r="GT110" s="15"/>
      <c r="GU110" s="15"/>
      <c r="GV110" s="15"/>
      <c r="GW110" s="15"/>
      <c r="GX110" s="15"/>
      <c r="GY110" s="15"/>
      <c r="GZ110" s="15"/>
      <c r="HA110" s="15"/>
      <c r="HB110" s="15"/>
      <c r="HC110" s="15"/>
      <c r="HD110" s="15"/>
      <c r="HE110" s="15"/>
      <c r="HF110" s="15"/>
      <c r="HG110" s="15"/>
      <c r="HH110" s="15"/>
      <c r="HI110" s="15"/>
      <c r="HJ110" s="15"/>
      <c r="HK110" s="15"/>
      <c r="HL110" s="15"/>
      <c r="HM110" s="15"/>
      <c r="HN110" s="15"/>
      <c r="HO110" s="15"/>
      <c r="HP110" s="15"/>
      <c r="HQ110" s="15"/>
      <c r="HR110" s="15"/>
      <c r="HS110" s="15"/>
      <c r="HT110" s="15"/>
      <c r="HU110" s="15"/>
      <c r="HV110" s="15"/>
      <c r="HW110" s="15"/>
      <c r="HX110" s="15"/>
      <c r="HY110" s="15"/>
      <c r="HZ110" s="15"/>
      <c r="IA110" s="15"/>
      <c r="IB110" s="15"/>
      <c r="IC110" s="15"/>
      <c r="ID110" s="15"/>
      <c r="IE110" s="15"/>
      <c r="IF110" s="15"/>
      <c r="IG110" s="15"/>
      <c r="IH110" s="15"/>
      <c r="II110" s="15"/>
      <c r="IJ110" s="15"/>
      <c r="IK110" s="15"/>
      <c r="IL110" s="15"/>
      <c r="IM110" s="15"/>
      <c r="IN110" s="15"/>
      <c r="IO110" s="15"/>
      <c r="IP110" s="15"/>
      <c r="IQ110" s="15"/>
      <c r="IR110" s="15"/>
      <c r="IS110" s="15"/>
      <c r="IT110" s="15"/>
      <c r="IU110" s="15"/>
      <c r="IV110" s="15"/>
    </row>
    <row r="111" spans="1:256" ht="94.5" customHeight="1">
      <c r="A111" s="106"/>
      <c r="B111" s="38" t="s">
        <v>467</v>
      </c>
      <c r="C111" s="81">
        <v>41002</v>
      </c>
      <c r="D111" s="26" t="s">
        <v>468</v>
      </c>
      <c r="E111" s="88">
        <v>132</v>
      </c>
      <c r="F111" s="29">
        <f>E111-E111*$F$1</f>
        <v>132</v>
      </c>
      <c r="G111" s="39"/>
      <c r="H111" s="39">
        <v>229</v>
      </c>
      <c r="I111" s="40" t="s">
        <v>462</v>
      </c>
      <c r="J111" s="40" t="s">
        <v>122</v>
      </c>
      <c r="K111" s="58" t="s">
        <v>469</v>
      </c>
      <c r="L111" s="203"/>
      <c r="M111" s="26" t="s">
        <v>124</v>
      </c>
      <c r="N111" s="40" t="s">
        <v>465</v>
      </c>
      <c r="O111" s="40" t="s">
        <v>457</v>
      </c>
      <c r="P111" s="40" t="s">
        <v>345</v>
      </c>
      <c r="Q111" s="40" t="s">
        <v>470</v>
      </c>
      <c r="R111" s="15"/>
      <c r="S111" s="14">
        <f t="shared" si="7"/>
        <v>0</v>
      </c>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c r="BC111" s="15"/>
      <c r="BD111" s="15"/>
      <c r="BE111" s="15"/>
      <c r="BF111" s="15"/>
      <c r="BG111" s="15"/>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5"/>
      <c r="CE111" s="15"/>
      <c r="CF111" s="15"/>
      <c r="CG111" s="15"/>
      <c r="CH111" s="15"/>
      <c r="CI111" s="15"/>
      <c r="CJ111" s="15"/>
      <c r="CK111" s="15"/>
      <c r="CL111" s="15"/>
      <c r="CM111" s="15"/>
      <c r="CN111" s="15"/>
      <c r="CO111" s="15"/>
      <c r="CP111" s="15"/>
      <c r="CQ111" s="15"/>
      <c r="CR111" s="15"/>
      <c r="CS111" s="15"/>
      <c r="CT111" s="15"/>
      <c r="CU111" s="15"/>
      <c r="CV111" s="15"/>
      <c r="CW111" s="15"/>
      <c r="CX111" s="15"/>
      <c r="CY111" s="15"/>
      <c r="CZ111" s="15"/>
      <c r="DA111" s="15"/>
      <c r="DB111" s="15"/>
      <c r="DC111" s="15"/>
      <c r="DD111" s="15"/>
      <c r="DE111" s="15"/>
      <c r="DF111" s="15"/>
      <c r="DG111" s="15"/>
      <c r="DH111" s="15"/>
      <c r="DI111" s="15"/>
      <c r="DJ111" s="15"/>
      <c r="DK111" s="15"/>
      <c r="DL111" s="15"/>
      <c r="DM111" s="15"/>
      <c r="DN111" s="15"/>
      <c r="DO111" s="15"/>
      <c r="DP111" s="15"/>
      <c r="DQ111" s="15"/>
      <c r="DR111" s="15"/>
      <c r="DS111" s="15"/>
      <c r="DT111" s="15"/>
      <c r="DU111" s="15"/>
      <c r="DV111" s="15"/>
      <c r="DW111" s="15"/>
      <c r="DX111" s="15"/>
      <c r="DY111" s="15"/>
      <c r="DZ111" s="15"/>
      <c r="EA111" s="15"/>
      <c r="EB111" s="15"/>
      <c r="EC111" s="15"/>
      <c r="ED111" s="15"/>
      <c r="EE111" s="15"/>
      <c r="EF111" s="15"/>
      <c r="EG111" s="15"/>
      <c r="EH111" s="15"/>
      <c r="EI111" s="15"/>
      <c r="EJ111" s="15"/>
      <c r="EK111" s="15"/>
      <c r="EL111" s="15"/>
      <c r="EM111" s="15"/>
      <c r="EN111" s="15"/>
      <c r="EO111" s="15"/>
      <c r="EP111" s="15"/>
      <c r="EQ111" s="15"/>
      <c r="ER111" s="15"/>
      <c r="ES111" s="15"/>
      <c r="ET111" s="15"/>
      <c r="EU111" s="15"/>
      <c r="EV111" s="15"/>
      <c r="EW111" s="15"/>
      <c r="EX111" s="15"/>
      <c r="EY111" s="15"/>
      <c r="EZ111" s="15"/>
      <c r="FA111" s="15"/>
      <c r="FB111" s="15"/>
      <c r="FC111" s="15"/>
      <c r="FD111" s="15"/>
      <c r="FE111" s="15"/>
      <c r="FF111" s="15"/>
      <c r="FG111" s="15"/>
      <c r="FH111" s="15"/>
      <c r="FI111" s="15"/>
      <c r="FJ111" s="15"/>
      <c r="FK111" s="15"/>
      <c r="FL111" s="15"/>
      <c r="FM111" s="15"/>
      <c r="FN111" s="15"/>
      <c r="FO111" s="15"/>
      <c r="FP111" s="15"/>
      <c r="FQ111" s="15"/>
      <c r="FR111" s="15"/>
      <c r="FS111" s="15"/>
      <c r="FT111" s="15"/>
      <c r="FU111" s="15"/>
      <c r="FV111" s="15"/>
      <c r="FW111" s="15"/>
      <c r="FX111" s="15"/>
      <c r="FY111" s="15"/>
      <c r="FZ111" s="15"/>
      <c r="GA111" s="15"/>
      <c r="GB111" s="15"/>
      <c r="GC111" s="15"/>
      <c r="GD111" s="15"/>
      <c r="GE111" s="15"/>
      <c r="GF111" s="15"/>
      <c r="GG111" s="15"/>
      <c r="GH111" s="15"/>
      <c r="GI111" s="15"/>
      <c r="GJ111" s="15"/>
      <c r="GK111" s="15"/>
      <c r="GL111" s="15"/>
      <c r="GM111" s="15"/>
      <c r="GN111" s="15"/>
      <c r="GO111" s="15"/>
      <c r="GP111" s="15"/>
      <c r="GQ111" s="15"/>
      <c r="GR111" s="15"/>
      <c r="GS111" s="15"/>
      <c r="GT111" s="15"/>
      <c r="GU111" s="15"/>
      <c r="GV111" s="15"/>
      <c r="GW111" s="15"/>
      <c r="GX111" s="15"/>
      <c r="GY111" s="15"/>
      <c r="GZ111" s="15"/>
      <c r="HA111" s="15"/>
      <c r="HB111" s="15"/>
      <c r="HC111" s="15"/>
      <c r="HD111" s="15"/>
      <c r="HE111" s="15"/>
      <c r="HF111" s="15"/>
      <c r="HG111" s="15"/>
      <c r="HH111" s="15"/>
      <c r="HI111" s="15"/>
      <c r="HJ111" s="15"/>
      <c r="HK111" s="15"/>
      <c r="HL111" s="15"/>
      <c r="HM111" s="15"/>
      <c r="HN111" s="15"/>
      <c r="HO111" s="15"/>
      <c r="HP111" s="15"/>
      <c r="HQ111" s="15"/>
      <c r="HR111" s="15"/>
      <c r="HS111" s="15"/>
      <c r="HT111" s="15"/>
      <c r="HU111" s="15"/>
      <c r="HV111" s="15"/>
      <c r="HW111" s="15"/>
      <c r="HX111" s="15"/>
      <c r="HY111" s="15"/>
      <c r="HZ111" s="15"/>
      <c r="IA111" s="15"/>
      <c r="IB111" s="15"/>
      <c r="IC111" s="15"/>
      <c r="ID111" s="15"/>
      <c r="IE111" s="15"/>
      <c r="IF111" s="15"/>
      <c r="IG111" s="15"/>
      <c r="IH111" s="15"/>
      <c r="II111" s="15"/>
      <c r="IJ111" s="15"/>
      <c r="IK111" s="15"/>
      <c r="IL111" s="15"/>
      <c r="IM111" s="15"/>
      <c r="IN111" s="15"/>
      <c r="IO111" s="15"/>
      <c r="IP111" s="15"/>
      <c r="IQ111" s="15"/>
      <c r="IR111" s="15"/>
      <c r="IS111" s="15"/>
      <c r="IT111" s="15"/>
      <c r="IU111" s="15"/>
      <c r="IV111" s="15"/>
    </row>
    <row r="112" spans="1:256" ht="94.5" customHeight="1">
      <c r="A112" s="106"/>
      <c r="B112" s="38" t="s">
        <v>471</v>
      </c>
      <c r="C112" s="71">
        <v>41003</v>
      </c>
      <c r="D112" s="27" t="s">
        <v>472</v>
      </c>
      <c r="E112" s="88">
        <v>132</v>
      </c>
      <c r="F112" s="29">
        <f>E112-E112*$F$1</f>
        <v>132</v>
      </c>
      <c r="G112" s="39"/>
      <c r="H112" s="39">
        <v>229</v>
      </c>
      <c r="I112" s="27" t="s">
        <v>462</v>
      </c>
      <c r="J112" s="27" t="s">
        <v>122</v>
      </c>
      <c r="K112" s="58" t="s">
        <v>473</v>
      </c>
      <c r="L112" s="203"/>
      <c r="M112" s="27" t="s">
        <v>124</v>
      </c>
      <c r="N112" s="27" t="s">
        <v>465</v>
      </c>
      <c r="O112" s="27" t="s">
        <v>457</v>
      </c>
      <c r="P112" s="27" t="s">
        <v>345</v>
      </c>
      <c r="Q112" s="27" t="s">
        <v>474</v>
      </c>
      <c r="R112" s="33"/>
      <c r="S112" s="14">
        <f t="shared" si="7"/>
        <v>0</v>
      </c>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c r="BC112" s="15"/>
      <c r="BD112" s="15"/>
      <c r="BE112" s="15"/>
      <c r="BF112" s="15"/>
      <c r="BG112" s="15"/>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5"/>
      <c r="CE112" s="15"/>
      <c r="CF112" s="15"/>
      <c r="CG112" s="15"/>
      <c r="CH112" s="15"/>
      <c r="CI112" s="15"/>
      <c r="CJ112" s="15"/>
      <c r="CK112" s="15"/>
      <c r="CL112" s="15"/>
      <c r="CM112" s="15"/>
      <c r="CN112" s="15"/>
      <c r="CO112" s="15"/>
      <c r="CP112" s="15"/>
      <c r="CQ112" s="15"/>
      <c r="CR112" s="15"/>
      <c r="CS112" s="15"/>
      <c r="CT112" s="15"/>
      <c r="CU112" s="15"/>
      <c r="CV112" s="15"/>
      <c r="CW112" s="15"/>
      <c r="CX112" s="15"/>
      <c r="CY112" s="15"/>
      <c r="CZ112" s="15"/>
      <c r="DA112" s="15"/>
      <c r="DB112" s="15"/>
      <c r="DC112" s="15"/>
      <c r="DD112" s="15"/>
      <c r="DE112" s="15"/>
      <c r="DF112" s="15"/>
      <c r="DG112" s="15"/>
      <c r="DH112" s="15"/>
      <c r="DI112" s="15"/>
      <c r="DJ112" s="15"/>
      <c r="DK112" s="15"/>
      <c r="DL112" s="15"/>
      <c r="DM112" s="15"/>
      <c r="DN112" s="15"/>
      <c r="DO112" s="15"/>
      <c r="DP112" s="15"/>
      <c r="DQ112" s="15"/>
      <c r="DR112" s="15"/>
      <c r="DS112" s="15"/>
      <c r="DT112" s="15"/>
      <c r="DU112" s="15"/>
      <c r="DV112" s="15"/>
      <c r="DW112" s="15"/>
      <c r="DX112" s="15"/>
      <c r="DY112" s="15"/>
      <c r="DZ112" s="15"/>
      <c r="EA112" s="15"/>
      <c r="EB112" s="15"/>
      <c r="EC112" s="15"/>
      <c r="ED112" s="15"/>
      <c r="EE112" s="15"/>
      <c r="EF112" s="15"/>
      <c r="EG112" s="15"/>
      <c r="EH112" s="15"/>
      <c r="EI112" s="15"/>
      <c r="EJ112" s="15"/>
      <c r="EK112" s="15"/>
      <c r="EL112" s="15"/>
      <c r="EM112" s="15"/>
      <c r="EN112" s="15"/>
      <c r="EO112" s="15"/>
      <c r="EP112" s="15"/>
      <c r="EQ112" s="15"/>
      <c r="ER112" s="15"/>
      <c r="ES112" s="15"/>
      <c r="ET112" s="15"/>
      <c r="EU112" s="15"/>
      <c r="EV112" s="15"/>
      <c r="EW112" s="15"/>
      <c r="EX112" s="15"/>
      <c r="EY112" s="15"/>
      <c r="EZ112" s="15"/>
      <c r="FA112" s="15"/>
      <c r="FB112" s="15"/>
      <c r="FC112" s="15"/>
      <c r="FD112" s="15"/>
      <c r="FE112" s="15"/>
      <c r="FF112" s="15"/>
      <c r="FG112" s="15"/>
      <c r="FH112" s="15"/>
      <c r="FI112" s="15"/>
      <c r="FJ112" s="15"/>
      <c r="FK112" s="15"/>
      <c r="FL112" s="15"/>
      <c r="FM112" s="15"/>
      <c r="FN112" s="15"/>
      <c r="FO112" s="15"/>
      <c r="FP112" s="15"/>
      <c r="FQ112" s="15"/>
      <c r="FR112" s="15"/>
      <c r="FS112" s="15"/>
      <c r="FT112" s="15"/>
      <c r="FU112" s="15"/>
      <c r="FV112" s="15"/>
      <c r="FW112" s="15"/>
      <c r="FX112" s="15"/>
      <c r="FY112" s="15"/>
      <c r="FZ112" s="15"/>
      <c r="GA112" s="15"/>
      <c r="GB112" s="15"/>
      <c r="GC112" s="15"/>
      <c r="GD112" s="15"/>
      <c r="GE112" s="15"/>
      <c r="GF112" s="15"/>
      <c r="GG112" s="15"/>
      <c r="GH112" s="15"/>
      <c r="GI112" s="15"/>
      <c r="GJ112" s="15"/>
      <c r="GK112" s="15"/>
      <c r="GL112" s="15"/>
      <c r="GM112" s="15"/>
      <c r="GN112" s="15"/>
      <c r="GO112" s="15"/>
      <c r="GP112" s="15"/>
      <c r="GQ112" s="15"/>
      <c r="GR112" s="15"/>
      <c r="GS112" s="15"/>
      <c r="GT112" s="15"/>
      <c r="GU112" s="15"/>
      <c r="GV112" s="15"/>
      <c r="GW112" s="15"/>
      <c r="GX112" s="15"/>
      <c r="GY112" s="15"/>
      <c r="GZ112" s="15"/>
      <c r="HA112" s="15"/>
      <c r="HB112" s="15"/>
      <c r="HC112" s="15"/>
      <c r="HD112" s="15"/>
      <c r="HE112" s="15"/>
      <c r="HF112" s="15"/>
      <c r="HG112" s="15"/>
      <c r="HH112" s="15"/>
      <c r="HI112" s="15"/>
      <c r="HJ112" s="15"/>
      <c r="HK112" s="15"/>
      <c r="HL112" s="15"/>
      <c r="HM112" s="15"/>
      <c r="HN112" s="15"/>
      <c r="HO112" s="15"/>
      <c r="HP112" s="15"/>
      <c r="HQ112" s="15"/>
      <c r="HR112" s="15"/>
      <c r="HS112" s="15"/>
      <c r="HT112" s="15"/>
      <c r="HU112" s="15"/>
      <c r="HV112" s="15"/>
      <c r="HW112" s="15"/>
      <c r="HX112" s="15"/>
      <c r="HY112" s="15"/>
      <c r="HZ112" s="15"/>
      <c r="IA112" s="15"/>
      <c r="IB112" s="15"/>
      <c r="IC112" s="15"/>
      <c r="ID112" s="15"/>
      <c r="IE112" s="15"/>
      <c r="IF112" s="15"/>
      <c r="IG112" s="15"/>
      <c r="IH112" s="15"/>
      <c r="II112" s="15"/>
      <c r="IJ112" s="15"/>
      <c r="IK112" s="15"/>
      <c r="IL112" s="15"/>
      <c r="IM112" s="15"/>
      <c r="IN112" s="15"/>
      <c r="IO112" s="15"/>
      <c r="IP112" s="15"/>
      <c r="IQ112" s="15"/>
      <c r="IR112" s="15"/>
      <c r="IS112" s="15"/>
      <c r="IT112" s="15"/>
      <c r="IU112" s="15"/>
      <c r="IV112" s="15"/>
    </row>
    <row r="113" spans="1:256" ht="94.5" customHeight="1">
      <c r="A113" s="106"/>
      <c r="B113" s="38" t="s">
        <v>475</v>
      </c>
      <c r="C113" s="71">
        <v>41004</v>
      </c>
      <c r="D113" s="27" t="s">
        <v>476</v>
      </c>
      <c r="E113" s="88">
        <v>132</v>
      </c>
      <c r="F113" s="29">
        <f>E113-E113*$F$1</f>
        <v>132</v>
      </c>
      <c r="G113" s="39"/>
      <c r="H113" s="39">
        <v>229</v>
      </c>
      <c r="I113" s="27" t="s">
        <v>462</v>
      </c>
      <c r="J113" s="27" t="s">
        <v>122</v>
      </c>
      <c r="K113" s="58" t="s">
        <v>477</v>
      </c>
      <c r="L113" s="203"/>
      <c r="M113" s="27" t="s">
        <v>124</v>
      </c>
      <c r="N113" s="27" t="s">
        <v>465</v>
      </c>
      <c r="O113" s="27" t="s">
        <v>457</v>
      </c>
      <c r="P113" s="27" t="s">
        <v>345</v>
      </c>
      <c r="Q113" s="27" t="s">
        <v>478</v>
      </c>
      <c r="R113" s="33"/>
      <c r="S113" s="14">
        <f t="shared" si="7"/>
        <v>0</v>
      </c>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c r="BC113" s="15"/>
      <c r="BD113" s="15"/>
      <c r="BE113" s="15"/>
      <c r="BF113" s="15"/>
      <c r="BG113" s="15"/>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5"/>
      <c r="CE113" s="15"/>
      <c r="CF113" s="15"/>
      <c r="CG113" s="15"/>
      <c r="CH113" s="15"/>
      <c r="CI113" s="15"/>
      <c r="CJ113" s="15"/>
      <c r="CK113" s="15"/>
      <c r="CL113" s="15"/>
      <c r="CM113" s="15"/>
      <c r="CN113" s="15"/>
      <c r="CO113" s="15"/>
      <c r="CP113" s="15"/>
      <c r="CQ113" s="15"/>
      <c r="CR113" s="15"/>
      <c r="CS113" s="15"/>
      <c r="CT113" s="15"/>
      <c r="CU113" s="15"/>
      <c r="CV113" s="15"/>
      <c r="CW113" s="15"/>
      <c r="CX113" s="15"/>
      <c r="CY113" s="15"/>
      <c r="CZ113" s="15"/>
      <c r="DA113" s="15"/>
      <c r="DB113" s="15"/>
      <c r="DC113" s="15"/>
      <c r="DD113" s="15"/>
      <c r="DE113" s="15"/>
      <c r="DF113" s="15"/>
      <c r="DG113" s="15"/>
      <c r="DH113" s="15"/>
      <c r="DI113" s="15"/>
      <c r="DJ113" s="15"/>
      <c r="DK113" s="15"/>
      <c r="DL113" s="15"/>
      <c r="DM113" s="15"/>
      <c r="DN113" s="15"/>
      <c r="DO113" s="15"/>
      <c r="DP113" s="15"/>
      <c r="DQ113" s="15"/>
      <c r="DR113" s="15"/>
      <c r="DS113" s="15"/>
      <c r="DT113" s="15"/>
      <c r="DU113" s="15"/>
      <c r="DV113" s="15"/>
      <c r="DW113" s="15"/>
      <c r="DX113" s="15"/>
      <c r="DY113" s="15"/>
      <c r="DZ113" s="15"/>
      <c r="EA113" s="15"/>
      <c r="EB113" s="15"/>
      <c r="EC113" s="15"/>
      <c r="ED113" s="15"/>
      <c r="EE113" s="15"/>
      <c r="EF113" s="15"/>
      <c r="EG113" s="15"/>
      <c r="EH113" s="15"/>
      <c r="EI113" s="15"/>
      <c r="EJ113" s="15"/>
      <c r="EK113" s="15"/>
      <c r="EL113" s="15"/>
      <c r="EM113" s="15"/>
      <c r="EN113" s="15"/>
      <c r="EO113" s="15"/>
      <c r="EP113" s="15"/>
      <c r="EQ113" s="15"/>
      <c r="ER113" s="15"/>
      <c r="ES113" s="15"/>
      <c r="ET113" s="15"/>
      <c r="EU113" s="15"/>
      <c r="EV113" s="15"/>
      <c r="EW113" s="15"/>
      <c r="EX113" s="15"/>
      <c r="EY113" s="15"/>
      <c r="EZ113" s="15"/>
      <c r="FA113" s="15"/>
      <c r="FB113" s="15"/>
      <c r="FC113" s="15"/>
      <c r="FD113" s="15"/>
      <c r="FE113" s="15"/>
      <c r="FF113" s="15"/>
      <c r="FG113" s="15"/>
      <c r="FH113" s="15"/>
      <c r="FI113" s="15"/>
      <c r="FJ113" s="15"/>
      <c r="FK113" s="15"/>
      <c r="FL113" s="15"/>
      <c r="FM113" s="15"/>
      <c r="FN113" s="15"/>
      <c r="FO113" s="15"/>
      <c r="FP113" s="15"/>
      <c r="FQ113" s="15"/>
      <c r="FR113" s="15"/>
      <c r="FS113" s="15"/>
      <c r="FT113" s="15"/>
      <c r="FU113" s="15"/>
      <c r="FV113" s="15"/>
      <c r="FW113" s="15"/>
      <c r="FX113" s="15"/>
      <c r="FY113" s="15"/>
      <c r="FZ113" s="15"/>
      <c r="GA113" s="15"/>
      <c r="GB113" s="15"/>
      <c r="GC113" s="15"/>
      <c r="GD113" s="15"/>
      <c r="GE113" s="15"/>
      <c r="GF113" s="15"/>
      <c r="GG113" s="15"/>
      <c r="GH113" s="15"/>
      <c r="GI113" s="15"/>
      <c r="GJ113" s="15"/>
      <c r="GK113" s="15"/>
      <c r="GL113" s="15"/>
      <c r="GM113" s="15"/>
      <c r="GN113" s="15"/>
      <c r="GO113" s="15"/>
      <c r="GP113" s="15"/>
      <c r="GQ113" s="15"/>
      <c r="GR113" s="15"/>
      <c r="GS113" s="15"/>
      <c r="GT113" s="15"/>
      <c r="GU113" s="15"/>
      <c r="GV113" s="15"/>
      <c r="GW113" s="15"/>
      <c r="GX113" s="15"/>
      <c r="GY113" s="15"/>
      <c r="GZ113" s="15"/>
      <c r="HA113" s="15"/>
      <c r="HB113" s="15"/>
      <c r="HC113" s="15"/>
      <c r="HD113" s="15"/>
      <c r="HE113" s="15"/>
      <c r="HF113" s="15"/>
      <c r="HG113" s="15"/>
      <c r="HH113" s="15"/>
      <c r="HI113" s="15"/>
      <c r="HJ113" s="15"/>
      <c r="HK113" s="15"/>
      <c r="HL113" s="15"/>
      <c r="HM113" s="15"/>
      <c r="HN113" s="15"/>
      <c r="HO113" s="15"/>
      <c r="HP113" s="15"/>
      <c r="HQ113" s="15"/>
      <c r="HR113" s="15"/>
      <c r="HS113" s="15"/>
      <c r="HT113" s="15"/>
      <c r="HU113" s="15"/>
      <c r="HV113" s="15"/>
      <c r="HW113" s="15"/>
      <c r="HX113" s="15"/>
      <c r="HY113" s="15"/>
      <c r="HZ113" s="15"/>
      <c r="IA113" s="15"/>
      <c r="IB113" s="15"/>
      <c r="IC113" s="15"/>
      <c r="ID113" s="15"/>
      <c r="IE113" s="15"/>
      <c r="IF113" s="15"/>
      <c r="IG113" s="15"/>
      <c r="IH113" s="15"/>
      <c r="II113" s="15"/>
      <c r="IJ113" s="15"/>
      <c r="IK113" s="15"/>
      <c r="IL113" s="15"/>
      <c r="IM113" s="15"/>
      <c r="IN113" s="15"/>
      <c r="IO113" s="15"/>
      <c r="IP113" s="15"/>
      <c r="IQ113" s="15"/>
      <c r="IR113" s="15"/>
      <c r="IS113" s="15"/>
      <c r="IT113" s="15"/>
      <c r="IU113" s="15"/>
      <c r="IV113" s="15"/>
    </row>
    <row r="114" spans="1:256" ht="24.6" customHeight="1">
      <c r="A114" s="180" t="s">
        <v>479</v>
      </c>
      <c r="B114" s="181"/>
      <c r="C114" s="181"/>
      <c r="D114" s="181"/>
      <c r="E114" s="181"/>
      <c r="F114" s="181"/>
      <c r="G114" s="181"/>
      <c r="H114" s="181"/>
      <c r="I114" s="181"/>
      <c r="J114" s="182"/>
      <c r="K114" s="63"/>
      <c r="L114" s="85"/>
      <c r="M114" s="86"/>
      <c r="N114" s="86"/>
      <c r="O114" s="86"/>
      <c r="P114" s="86"/>
      <c r="Q114" s="86"/>
      <c r="R114" s="87"/>
      <c r="S114" s="14">
        <f t="shared" si="7"/>
        <v>0</v>
      </c>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c r="BC114" s="15"/>
      <c r="BD114" s="15"/>
      <c r="BE114" s="15"/>
      <c r="BF114" s="15"/>
      <c r="BG114" s="15"/>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5"/>
      <c r="CE114" s="15"/>
      <c r="CF114" s="15"/>
      <c r="CG114" s="15"/>
      <c r="CH114" s="15"/>
      <c r="CI114" s="15"/>
      <c r="CJ114" s="15"/>
      <c r="CK114" s="15"/>
      <c r="CL114" s="15"/>
      <c r="CM114" s="15"/>
      <c r="CN114" s="15"/>
      <c r="CO114" s="15"/>
      <c r="CP114" s="15"/>
      <c r="CQ114" s="15"/>
      <c r="CR114" s="15"/>
      <c r="CS114" s="15"/>
      <c r="CT114" s="15"/>
      <c r="CU114" s="15"/>
      <c r="CV114" s="15"/>
      <c r="CW114" s="15"/>
      <c r="CX114" s="15"/>
      <c r="CY114" s="15"/>
      <c r="CZ114" s="15"/>
      <c r="DA114" s="15"/>
      <c r="DB114" s="15"/>
      <c r="DC114" s="15"/>
      <c r="DD114" s="15"/>
      <c r="DE114" s="15"/>
      <c r="DF114" s="15"/>
      <c r="DG114" s="15"/>
      <c r="DH114" s="15"/>
      <c r="DI114" s="15"/>
      <c r="DJ114" s="15"/>
      <c r="DK114" s="15"/>
      <c r="DL114" s="15"/>
      <c r="DM114" s="15"/>
      <c r="DN114" s="15"/>
      <c r="DO114" s="15"/>
      <c r="DP114" s="15"/>
      <c r="DQ114" s="15"/>
      <c r="DR114" s="15"/>
      <c r="DS114" s="15"/>
      <c r="DT114" s="15"/>
      <c r="DU114" s="15"/>
      <c r="DV114" s="15"/>
      <c r="DW114" s="15"/>
      <c r="DX114" s="15"/>
      <c r="DY114" s="15"/>
      <c r="DZ114" s="15"/>
      <c r="EA114" s="15"/>
      <c r="EB114" s="15"/>
      <c r="EC114" s="15"/>
      <c r="ED114" s="15"/>
      <c r="EE114" s="15"/>
      <c r="EF114" s="15"/>
      <c r="EG114" s="15"/>
      <c r="EH114" s="15"/>
      <c r="EI114" s="15"/>
      <c r="EJ114" s="15"/>
      <c r="EK114" s="15"/>
      <c r="EL114" s="15"/>
      <c r="EM114" s="15"/>
      <c r="EN114" s="15"/>
      <c r="EO114" s="15"/>
      <c r="EP114" s="15"/>
      <c r="EQ114" s="15"/>
      <c r="ER114" s="15"/>
      <c r="ES114" s="15"/>
      <c r="ET114" s="15"/>
      <c r="EU114" s="15"/>
      <c r="EV114" s="15"/>
      <c r="EW114" s="15"/>
      <c r="EX114" s="15"/>
      <c r="EY114" s="15"/>
      <c r="EZ114" s="15"/>
      <c r="FA114" s="15"/>
      <c r="FB114" s="15"/>
      <c r="FC114" s="15"/>
      <c r="FD114" s="15"/>
      <c r="FE114" s="15"/>
      <c r="FF114" s="15"/>
      <c r="FG114" s="15"/>
      <c r="FH114" s="15"/>
      <c r="FI114" s="15"/>
      <c r="FJ114" s="15"/>
      <c r="FK114" s="15"/>
      <c r="FL114" s="15"/>
      <c r="FM114" s="15"/>
      <c r="FN114" s="15"/>
      <c r="FO114" s="15"/>
      <c r="FP114" s="15"/>
      <c r="FQ114" s="15"/>
      <c r="FR114" s="15"/>
      <c r="FS114" s="15"/>
      <c r="FT114" s="15"/>
      <c r="FU114" s="15"/>
      <c r="FV114" s="15"/>
      <c r="FW114" s="15"/>
      <c r="FX114" s="15"/>
      <c r="FY114" s="15"/>
      <c r="FZ114" s="15"/>
      <c r="GA114" s="15"/>
      <c r="GB114" s="15"/>
      <c r="GC114" s="15"/>
      <c r="GD114" s="15"/>
      <c r="GE114" s="15"/>
      <c r="GF114" s="15"/>
      <c r="GG114" s="15"/>
      <c r="GH114" s="15"/>
      <c r="GI114" s="15"/>
      <c r="GJ114" s="15"/>
      <c r="GK114" s="15"/>
      <c r="GL114" s="15"/>
      <c r="GM114" s="15"/>
      <c r="GN114" s="15"/>
      <c r="GO114" s="15"/>
      <c r="GP114" s="15"/>
      <c r="GQ114" s="15"/>
      <c r="GR114" s="15"/>
      <c r="GS114" s="15"/>
      <c r="GT114" s="15"/>
      <c r="GU114" s="15"/>
      <c r="GV114" s="15"/>
      <c r="GW114" s="15"/>
      <c r="GX114" s="15"/>
      <c r="GY114" s="15"/>
      <c r="GZ114" s="15"/>
      <c r="HA114" s="15"/>
      <c r="HB114" s="15"/>
      <c r="HC114" s="15"/>
      <c r="HD114" s="15"/>
      <c r="HE114" s="15"/>
      <c r="HF114" s="15"/>
      <c r="HG114" s="15"/>
      <c r="HH114" s="15"/>
      <c r="HI114" s="15"/>
      <c r="HJ114" s="15"/>
      <c r="HK114" s="15"/>
      <c r="HL114" s="15"/>
      <c r="HM114" s="15"/>
      <c r="HN114" s="15"/>
      <c r="HO114" s="15"/>
      <c r="HP114" s="15"/>
      <c r="HQ114" s="15"/>
      <c r="HR114" s="15"/>
      <c r="HS114" s="15"/>
      <c r="HT114" s="15"/>
      <c r="HU114" s="15"/>
      <c r="HV114" s="15"/>
      <c r="HW114" s="15"/>
      <c r="HX114" s="15"/>
      <c r="HY114" s="15"/>
      <c r="HZ114" s="15"/>
      <c r="IA114" s="15"/>
      <c r="IB114" s="15"/>
      <c r="IC114" s="15"/>
      <c r="ID114" s="15"/>
      <c r="IE114" s="15"/>
      <c r="IF114" s="15"/>
      <c r="IG114" s="15"/>
      <c r="IH114" s="15"/>
      <c r="II114" s="15"/>
      <c r="IJ114" s="15"/>
      <c r="IK114" s="15"/>
      <c r="IL114" s="15"/>
      <c r="IM114" s="15"/>
      <c r="IN114" s="15"/>
      <c r="IO114" s="15"/>
      <c r="IP114" s="15"/>
      <c r="IQ114" s="15"/>
      <c r="IR114" s="15"/>
      <c r="IS114" s="15"/>
      <c r="IT114" s="15"/>
      <c r="IU114" s="15"/>
      <c r="IV114" s="15"/>
    </row>
    <row r="115" spans="1:256" ht="94.5" customHeight="1">
      <c r="A115" s="106"/>
      <c r="B115" s="38" t="s">
        <v>480</v>
      </c>
      <c r="C115" s="81">
        <v>43002</v>
      </c>
      <c r="D115" s="26" t="s">
        <v>481</v>
      </c>
      <c r="E115" s="88">
        <v>132</v>
      </c>
      <c r="F115" s="29">
        <f>E115-E115*$F$1</f>
        <v>132</v>
      </c>
      <c r="G115" s="39"/>
      <c r="H115" s="39">
        <v>229</v>
      </c>
      <c r="I115" s="40" t="s">
        <v>482</v>
      </c>
      <c r="J115" s="40" t="s">
        <v>122</v>
      </c>
      <c r="K115" s="58" t="s">
        <v>483</v>
      </c>
      <c r="L115" s="203"/>
      <c r="M115" s="26" t="s">
        <v>124</v>
      </c>
      <c r="N115" s="40" t="s">
        <v>465</v>
      </c>
      <c r="O115" s="40" t="s">
        <v>457</v>
      </c>
      <c r="P115" s="40" t="s">
        <v>345</v>
      </c>
      <c r="Q115" s="40" t="s">
        <v>484</v>
      </c>
      <c r="R115" s="15"/>
      <c r="S115" s="14">
        <f t="shared" si="7"/>
        <v>0</v>
      </c>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c r="BC115" s="15"/>
      <c r="BD115" s="15"/>
      <c r="BE115" s="15"/>
      <c r="BF115" s="15"/>
      <c r="BG115" s="15"/>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5"/>
      <c r="CE115" s="15"/>
      <c r="CF115" s="15"/>
      <c r="CG115" s="15"/>
      <c r="CH115" s="15"/>
      <c r="CI115" s="15"/>
      <c r="CJ115" s="15"/>
      <c r="CK115" s="15"/>
      <c r="CL115" s="15"/>
      <c r="CM115" s="15"/>
      <c r="CN115" s="15"/>
      <c r="CO115" s="15"/>
      <c r="CP115" s="15"/>
      <c r="CQ115" s="15"/>
      <c r="CR115" s="15"/>
      <c r="CS115" s="15"/>
      <c r="CT115" s="15"/>
      <c r="CU115" s="15"/>
      <c r="CV115" s="15"/>
      <c r="CW115" s="15"/>
      <c r="CX115" s="15"/>
      <c r="CY115" s="15"/>
      <c r="CZ115" s="15"/>
      <c r="DA115" s="15"/>
      <c r="DB115" s="15"/>
      <c r="DC115" s="15"/>
      <c r="DD115" s="15"/>
      <c r="DE115" s="15"/>
      <c r="DF115" s="15"/>
      <c r="DG115" s="15"/>
      <c r="DH115" s="15"/>
      <c r="DI115" s="15"/>
      <c r="DJ115" s="15"/>
      <c r="DK115" s="15"/>
      <c r="DL115" s="15"/>
      <c r="DM115" s="15"/>
      <c r="DN115" s="15"/>
      <c r="DO115" s="15"/>
      <c r="DP115" s="15"/>
      <c r="DQ115" s="15"/>
      <c r="DR115" s="15"/>
      <c r="DS115" s="15"/>
      <c r="DT115" s="15"/>
      <c r="DU115" s="15"/>
      <c r="DV115" s="15"/>
      <c r="DW115" s="15"/>
      <c r="DX115" s="15"/>
      <c r="DY115" s="15"/>
      <c r="DZ115" s="15"/>
      <c r="EA115" s="15"/>
      <c r="EB115" s="15"/>
      <c r="EC115" s="15"/>
      <c r="ED115" s="15"/>
      <c r="EE115" s="15"/>
      <c r="EF115" s="15"/>
      <c r="EG115" s="15"/>
      <c r="EH115" s="15"/>
      <c r="EI115" s="15"/>
      <c r="EJ115" s="15"/>
      <c r="EK115" s="15"/>
      <c r="EL115" s="15"/>
      <c r="EM115" s="15"/>
      <c r="EN115" s="15"/>
      <c r="EO115" s="15"/>
      <c r="EP115" s="15"/>
      <c r="EQ115" s="15"/>
      <c r="ER115" s="15"/>
      <c r="ES115" s="15"/>
      <c r="ET115" s="15"/>
      <c r="EU115" s="15"/>
      <c r="EV115" s="15"/>
      <c r="EW115" s="15"/>
      <c r="EX115" s="15"/>
      <c r="EY115" s="15"/>
      <c r="EZ115" s="15"/>
      <c r="FA115" s="15"/>
      <c r="FB115" s="15"/>
      <c r="FC115" s="15"/>
      <c r="FD115" s="15"/>
      <c r="FE115" s="15"/>
      <c r="FF115" s="15"/>
      <c r="FG115" s="15"/>
      <c r="FH115" s="15"/>
      <c r="FI115" s="15"/>
      <c r="FJ115" s="15"/>
      <c r="FK115" s="15"/>
      <c r="FL115" s="15"/>
      <c r="FM115" s="15"/>
      <c r="FN115" s="15"/>
      <c r="FO115" s="15"/>
      <c r="FP115" s="15"/>
      <c r="FQ115" s="15"/>
      <c r="FR115" s="15"/>
      <c r="FS115" s="15"/>
      <c r="FT115" s="15"/>
      <c r="FU115" s="15"/>
      <c r="FV115" s="15"/>
      <c r="FW115" s="15"/>
      <c r="FX115" s="15"/>
      <c r="FY115" s="15"/>
      <c r="FZ115" s="15"/>
      <c r="GA115" s="15"/>
      <c r="GB115" s="15"/>
      <c r="GC115" s="15"/>
      <c r="GD115" s="15"/>
      <c r="GE115" s="15"/>
      <c r="GF115" s="15"/>
      <c r="GG115" s="15"/>
      <c r="GH115" s="15"/>
      <c r="GI115" s="15"/>
      <c r="GJ115" s="15"/>
      <c r="GK115" s="15"/>
      <c r="GL115" s="15"/>
      <c r="GM115" s="15"/>
      <c r="GN115" s="15"/>
      <c r="GO115" s="15"/>
      <c r="GP115" s="15"/>
      <c r="GQ115" s="15"/>
      <c r="GR115" s="15"/>
      <c r="GS115" s="15"/>
      <c r="GT115" s="15"/>
      <c r="GU115" s="15"/>
      <c r="GV115" s="15"/>
      <c r="GW115" s="15"/>
      <c r="GX115" s="15"/>
      <c r="GY115" s="15"/>
      <c r="GZ115" s="15"/>
      <c r="HA115" s="15"/>
      <c r="HB115" s="15"/>
      <c r="HC115" s="15"/>
      <c r="HD115" s="15"/>
      <c r="HE115" s="15"/>
      <c r="HF115" s="15"/>
      <c r="HG115" s="15"/>
      <c r="HH115" s="15"/>
      <c r="HI115" s="15"/>
      <c r="HJ115" s="15"/>
      <c r="HK115" s="15"/>
      <c r="HL115" s="15"/>
      <c r="HM115" s="15"/>
      <c r="HN115" s="15"/>
      <c r="HO115" s="15"/>
      <c r="HP115" s="15"/>
      <c r="HQ115" s="15"/>
      <c r="HR115" s="15"/>
      <c r="HS115" s="15"/>
      <c r="HT115" s="15"/>
      <c r="HU115" s="15"/>
      <c r="HV115" s="15"/>
      <c r="HW115" s="15"/>
      <c r="HX115" s="15"/>
      <c r="HY115" s="15"/>
      <c r="HZ115" s="15"/>
      <c r="IA115" s="15"/>
      <c r="IB115" s="15"/>
      <c r="IC115" s="15"/>
      <c r="ID115" s="15"/>
      <c r="IE115" s="15"/>
      <c r="IF115" s="15"/>
      <c r="IG115" s="15"/>
      <c r="IH115" s="15"/>
      <c r="II115" s="15"/>
      <c r="IJ115" s="15"/>
      <c r="IK115" s="15"/>
      <c r="IL115" s="15"/>
      <c r="IM115" s="15"/>
      <c r="IN115" s="15"/>
      <c r="IO115" s="15"/>
      <c r="IP115" s="15"/>
      <c r="IQ115" s="15"/>
      <c r="IR115" s="15"/>
      <c r="IS115" s="15"/>
      <c r="IT115" s="15"/>
      <c r="IU115" s="15"/>
      <c r="IV115" s="15"/>
    </row>
    <row r="116" spans="1:256" ht="94.5" customHeight="1">
      <c r="A116" s="106"/>
      <c r="B116" s="38" t="s">
        <v>485</v>
      </c>
      <c r="C116" s="71">
        <v>43003</v>
      </c>
      <c r="D116" s="27" t="s">
        <v>486</v>
      </c>
      <c r="E116" s="88">
        <v>132</v>
      </c>
      <c r="F116" s="29">
        <f>E116-E116*$F$1</f>
        <v>132</v>
      </c>
      <c r="G116" s="39"/>
      <c r="H116" s="39">
        <v>229</v>
      </c>
      <c r="I116" s="27" t="s">
        <v>482</v>
      </c>
      <c r="J116" s="27" t="s">
        <v>122</v>
      </c>
      <c r="K116" s="58" t="s">
        <v>487</v>
      </c>
      <c r="L116" s="203"/>
      <c r="M116" s="27" t="s">
        <v>124</v>
      </c>
      <c r="N116" s="27" t="s">
        <v>465</v>
      </c>
      <c r="O116" s="27" t="s">
        <v>457</v>
      </c>
      <c r="P116" s="27" t="s">
        <v>345</v>
      </c>
      <c r="Q116" s="27" t="s">
        <v>488</v>
      </c>
      <c r="R116" s="33"/>
      <c r="S116" s="14">
        <f t="shared" si="7"/>
        <v>0</v>
      </c>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c r="DM116" s="15"/>
      <c r="DN116" s="15"/>
      <c r="DO116" s="15"/>
      <c r="DP116" s="15"/>
      <c r="DQ116" s="15"/>
      <c r="DR116" s="15"/>
      <c r="DS116" s="15"/>
      <c r="DT116" s="15"/>
      <c r="DU116" s="15"/>
      <c r="DV116" s="15"/>
      <c r="DW116" s="15"/>
      <c r="DX116" s="15"/>
      <c r="DY116" s="15"/>
      <c r="DZ116" s="15"/>
      <c r="EA116" s="15"/>
      <c r="EB116" s="15"/>
      <c r="EC116" s="15"/>
      <c r="ED116" s="15"/>
      <c r="EE116" s="15"/>
      <c r="EF116" s="15"/>
      <c r="EG116" s="15"/>
      <c r="EH116" s="15"/>
      <c r="EI116" s="15"/>
      <c r="EJ116" s="15"/>
      <c r="EK116" s="15"/>
      <c r="EL116" s="15"/>
      <c r="EM116" s="15"/>
      <c r="EN116" s="15"/>
      <c r="EO116" s="15"/>
      <c r="EP116" s="15"/>
      <c r="EQ116" s="15"/>
      <c r="ER116" s="15"/>
      <c r="ES116" s="15"/>
      <c r="ET116" s="15"/>
      <c r="EU116" s="15"/>
      <c r="EV116" s="15"/>
      <c r="EW116" s="15"/>
      <c r="EX116" s="15"/>
      <c r="EY116" s="15"/>
      <c r="EZ116" s="15"/>
      <c r="FA116" s="15"/>
      <c r="FB116" s="15"/>
      <c r="FC116" s="15"/>
      <c r="FD116" s="15"/>
      <c r="FE116" s="15"/>
      <c r="FF116" s="15"/>
      <c r="FG116" s="15"/>
      <c r="FH116" s="15"/>
      <c r="FI116" s="15"/>
      <c r="FJ116" s="15"/>
      <c r="FK116" s="15"/>
      <c r="FL116" s="15"/>
      <c r="FM116" s="15"/>
      <c r="FN116" s="15"/>
      <c r="FO116" s="15"/>
      <c r="FP116" s="15"/>
      <c r="FQ116" s="15"/>
      <c r="FR116" s="15"/>
      <c r="FS116" s="15"/>
      <c r="FT116" s="15"/>
      <c r="FU116" s="15"/>
      <c r="FV116" s="15"/>
      <c r="FW116" s="15"/>
      <c r="FX116" s="15"/>
      <c r="FY116" s="15"/>
      <c r="FZ116" s="15"/>
      <c r="GA116" s="15"/>
      <c r="GB116" s="15"/>
      <c r="GC116" s="15"/>
      <c r="GD116" s="15"/>
      <c r="GE116" s="15"/>
      <c r="GF116" s="15"/>
      <c r="GG116" s="15"/>
      <c r="GH116" s="15"/>
      <c r="GI116" s="15"/>
      <c r="GJ116" s="15"/>
      <c r="GK116" s="15"/>
      <c r="GL116" s="15"/>
      <c r="GM116" s="15"/>
      <c r="GN116" s="15"/>
      <c r="GO116" s="15"/>
      <c r="GP116" s="15"/>
      <c r="GQ116" s="15"/>
      <c r="GR116" s="15"/>
      <c r="GS116" s="15"/>
      <c r="GT116" s="15"/>
      <c r="GU116" s="15"/>
      <c r="GV116" s="15"/>
      <c r="GW116" s="15"/>
      <c r="GX116" s="15"/>
      <c r="GY116" s="15"/>
      <c r="GZ116" s="15"/>
      <c r="HA116" s="15"/>
      <c r="HB116" s="15"/>
      <c r="HC116" s="15"/>
      <c r="HD116" s="15"/>
      <c r="HE116" s="15"/>
      <c r="HF116" s="15"/>
      <c r="HG116" s="15"/>
      <c r="HH116" s="15"/>
      <c r="HI116" s="15"/>
      <c r="HJ116" s="15"/>
      <c r="HK116" s="15"/>
      <c r="HL116" s="15"/>
      <c r="HM116" s="15"/>
      <c r="HN116" s="15"/>
      <c r="HO116" s="15"/>
      <c r="HP116" s="15"/>
      <c r="HQ116" s="15"/>
      <c r="HR116" s="15"/>
      <c r="HS116" s="15"/>
      <c r="HT116" s="15"/>
      <c r="HU116" s="15"/>
      <c r="HV116" s="15"/>
      <c r="HW116" s="15"/>
      <c r="HX116" s="15"/>
      <c r="HY116" s="15"/>
      <c r="HZ116" s="15"/>
      <c r="IA116" s="15"/>
      <c r="IB116" s="15"/>
      <c r="IC116" s="15"/>
      <c r="ID116" s="15"/>
      <c r="IE116" s="15"/>
      <c r="IF116" s="15"/>
      <c r="IG116" s="15"/>
      <c r="IH116" s="15"/>
      <c r="II116" s="15"/>
      <c r="IJ116" s="15"/>
      <c r="IK116" s="15"/>
      <c r="IL116" s="15"/>
      <c r="IM116" s="15"/>
      <c r="IN116" s="15"/>
      <c r="IO116" s="15"/>
      <c r="IP116" s="15"/>
      <c r="IQ116" s="15"/>
      <c r="IR116" s="15"/>
      <c r="IS116" s="15"/>
      <c r="IT116" s="15"/>
      <c r="IU116" s="15"/>
      <c r="IV116" s="15"/>
    </row>
    <row r="117" spans="1:256" ht="94.5" customHeight="1">
      <c r="A117" s="106"/>
      <c r="B117" s="38" t="s">
        <v>489</v>
      </c>
      <c r="C117" s="81">
        <v>43001</v>
      </c>
      <c r="D117" s="108" t="s">
        <v>490</v>
      </c>
      <c r="E117" s="88">
        <f>127</f>
        <v>127</v>
      </c>
      <c r="F117" s="29">
        <f>E117-E117*$F$1</f>
        <v>127</v>
      </c>
      <c r="G117" s="39">
        <v>165.1</v>
      </c>
      <c r="H117" s="39">
        <v>228.6</v>
      </c>
      <c r="I117" s="40" t="s">
        <v>482</v>
      </c>
      <c r="J117" s="40" t="s">
        <v>122</v>
      </c>
      <c r="K117" s="58" t="s">
        <v>491</v>
      </c>
      <c r="L117" s="31"/>
      <c r="M117" s="26" t="s">
        <v>124</v>
      </c>
      <c r="N117" s="40" t="s">
        <v>465</v>
      </c>
      <c r="O117" s="40" t="s">
        <v>457</v>
      </c>
      <c r="P117" s="40" t="s">
        <v>345</v>
      </c>
      <c r="Q117" s="40" t="s">
        <v>492</v>
      </c>
      <c r="R117" s="15"/>
      <c r="S117" s="14">
        <f t="shared" si="7"/>
        <v>0</v>
      </c>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5"/>
      <c r="CE117" s="15"/>
      <c r="CF117" s="15"/>
      <c r="CG117" s="15"/>
      <c r="CH117" s="15"/>
      <c r="CI117" s="15"/>
      <c r="CJ117" s="15"/>
      <c r="CK117" s="15"/>
      <c r="CL117" s="15"/>
      <c r="CM117" s="15"/>
      <c r="CN117" s="15"/>
      <c r="CO117" s="15"/>
      <c r="CP117" s="15"/>
      <c r="CQ117" s="15"/>
      <c r="CR117" s="15"/>
      <c r="CS117" s="15"/>
      <c r="CT117" s="15"/>
      <c r="CU117" s="15"/>
      <c r="CV117" s="15"/>
      <c r="CW117" s="15"/>
      <c r="CX117" s="15"/>
      <c r="CY117" s="15"/>
      <c r="CZ117" s="15"/>
      <c r="DA117" s="15"/>
      <c r="DB117" s="15"/>
      <c r="DC117" s="15"/>
      <c r="DD117" s="15"/>
      <c r="DE117" s="15"/>
      <c r="DF117" s="15"/>
      <c r="DG117" s="15"/>
      <c r="DH117" s="15"/>
      <c r="DI117" s="15"/>
      <c r="DJ117" s="15"/>
      <c r="DK117" s="15"/>
      <c r="DL117" s="15"/>
      <c r="DM117" s="15"/>
      <c r="DN117" s="15"/>
      <c r="DO117" s="15"/>
      <c r="DP117" s="15"/>
      <c r="DQ117" s="15"/>
      <c r="DR117" s="15"/>
      <c r="DS117" s="15"/>
      <c r="DT117" s="15"/>
      <c r="DU117" s="15"/>
      <c r="DV117" s="15"/>
      <c r="DW117" s="15"/>
      <c r="DX117" s="15"/>
      <c r="DY117" s="15"/>
      <c r="DZ117" s="15"/>
      <c r="EA117" s="15"/>
      <c r="EB117" s="15"/>
      <c r="EC117" s="15"/>
      <c r="ED117" s="15"/>
      <c r="EE117" s="15"/>
      <c r="EF117" s="15"/>
      <c r="EG117" s="15"/>
      <c r="EH117" s="15"/>
      <c r="EI117" s="15"/>
      <c r="EJ117" s="15"/>
      <c r="EK117" s="15"/>
      <c r="EL117" s="15"/>
      <c r="EM117" s="15"/>
      <c r="EN117" s="15"/>
      <c r="EO117" s="15"/>
      <c r="EP117" s="15"/>
      <c r="EQ117" s="15"/>
      <c r="ER117" s="15"/>
      <c r="ES117" s="15"/>
      <c r="ET117" s="15"/>
      <c r="EU117" s="15"/>
      <c r="EV117" s="15"/>
      <c r="EW117" s="15"/>
      <c r="EX117" s="15"/>
      <c r="EY117" s="15"/>
      <c r="EZ117" s="15"/>
      <c r="FA117" s="15"/>
      <c r="FB117" s="15"/>
      <c r="FC117" s="15"/>
      <c r="FD117" s="15"/>
      <c r="FE117" s="15"/>
      <c r="FF117" s="15"/>
      <c r="FG117" s="15"/>
      <c r="FH117" s="15"/>
      <c r="FI117" s="15"/>
      <c r="FJ117" s="15"/>
      <c r="FK117" s="15"/>
      <c r="FL117" s="15"/>
      <c r="FM117" s="15"/>
      <c r="FN117" s="15"/>
      <c r="FO117" s="15"/>
      <c r="FP117" s="15"/>
      <c r="FQ117" s="15"/>
      <c r="FR117" s="15"/>
      <c r="FS117" s="15"/>
      <c r="FT117" s="15"/>
      <c r="FU117" s="15"/>
      <c r="FV117" s="15"/>
      <c r="FW117" s="15"/>
      <c r="FX117" s="15"/>
      <c r="FY117" s="15"/>
      <c r="FZ117" s="15"/>
      <c r="GA117" s="15"/>
      <c r="GB117" s="15"/>
      <c r="GC117" s="15"/>
      <c r="GD117" s="15"/>
      <c r="GE117" s="15"/>
      <c r="GF117" s="15"/>
      <c r="GG117" s="15"/>
      <c r="GH117" s="15"/>
      <c r="GI117" s="15"/>
      <c r="GJ117" s="15"/>
      <c r="GK117" s="15"/>
      <c r="GL117" s="15"/>
      <c r="GM117" s="15"/>
      <c r="GN117" s="15"/>
      <c r="GO117" s="15"/>
      <c r="GP117" s="15"/>
      <c r="GQ117" s="15"/>
      <c r="GR117" s="15"/>
      <c r="GS117" s="15"/>
      <c r="GT117" s="15"/>
      <c r="GU117" s="15"/>
      <c r="GV117" s="15"/>
      <c r="GW117" s="15"/>
      <c r="GX117" s="15"/>
      <c r="GY117" s="15"/>
      <c r="GZ117" s="15"/>
      <c r="HA117" s="15"/>
      <c r="HB117" s="15"/>
      <c r="HC117" s="15"/>
      <c r="HD117" s="15"/>
      <c r="HE117" s="15"/>
      <c r="HF117" s="15"/>
      <c r="HG117" s="15"/>
      <c r="HH117" s="15"/>
      <c r="HI117" s="15"/>
      <c r="HJ117" s="15"/>
      <c r="HK117" s="15"/>
      <c r="HL117" s="15"/>
      <c r="HM117" s="15"/>
      <c r="HN117" s="15"/>
      <c r="HO117" s="15"/>
      <c r="HP117" s="15"/>
      <c r="HQ117" s="15"/>
      <c r="HR117" s="15"/>
      <c r="HS117" s="15"/>
      <c r="HT117" s="15"/>
      <c r="HU117" s="15"/>
      <c r="HV117" s="15"/>
      <c r="HW117" s="15"/>
      <c r="HX117" s="15"/>
      <c r="HY117" s="15"/>
      <c r="HZ117" s="15"/>
      <c r="IA117" s="15"/>
      <c r="IB117" s="15"/>
      <c r="IC117" s="15"/>
      <c r="ID117" s="15"/>
      <c r="IE117" s="15"/>
      <c r="IF117" s="15"/>
      <c r="IG117" s="15"/>
      <c r="IH117" s="15"/>
      <c r="II117" s="15"/>
      <c r="IJ117" s="15"/>
      <c r="IK117" s="15"/>
      <c r="IL117" s="15"/>
      <c r="IM117" s="15"/>
      <c r="IN117" s="15"/>
      <c r="IO117" s="15"/>
      <c r="IP117" s="15"/>
      <c r="IQ117" s="15"/>
      <c r="IR117" s="15"/>
      <c r="IS117" s="15"/>
      <c r="IT117" s="15"/>
      <c r="IU117" s="15"/>
      <c r="IV117" s="15"/>
    </row>
    <row r="118" spans="1:256" ht="24.6" customHeight="1">
      <c r="A118" s="180" t="s">
        <v>493</v>
      </c>
      <c r="B118" s="181"/>
      <c r="C118" s="181"/>
      <c r="D118" s="181"/>
      <c r="E118" s="181"/>
      <c r="F118" s="181"/>
      <c r="G118" s="181"/>
      <c r="H118" s="181"/>
      <c r="I118" s="181"/>
      <c r="J118" s="182"/>
      <c r="K118" s="63"/>
      <c r="L118" s="85"/>
      <c r="M118" s="86"/>
      <c r="N118" s="86"/>
      <c r="O118" s="86"/>
      <c r="P118" s="86"/>
      <c r="Q118" s="86"/>
      <c r="R118" s="87"/>
      <c r="S118" s="14">
        <f t="shared" si="7"/>
        <v>0</v>
      </c>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5"/>
      <c r="CE118" s="15"/>
      <c r="CF118" s="15"/>
      <c r="CG118" s="15"/>
      <c r="CH118" s="15"/>
      <c r="CI118" s="15"/>
      <c r="CJ118" s="15"/>
      <c r="CK118" s="15"/>
      <c r="CL118" s="15"/>
      <c r="CM118" s="15"/>
      <c r="CN118" s="15"/>
      <c r="CO118" s="15"/>
      <c r="CP118" s="15"/>
      <c r="CQ118" s="15"/>
      <c r="CR118" s="15"/>
      <c r="CS118" s="15"/>
      <c r="CT118" s="15"/>
      <c r="CU118" s="15"/>
      <c r="CV118" s="15"/>
      <c r="CW118" s="15"/>
      <c r="CX118" s="15"/>
      <c r="CY118" s="15"/>
      <c r="CZ118" s="15"/>
      <c r="DA118" s="15"/>
      <c r="DB118" s="15"/>
      <c r="DC118" s="15"/>
      <c r="DD118" s="15"/>
      <c r="DE118" s="15"/>
      <c r="DF118" s="15"/>
      <c r="DG118" s="15"/>
      <c r="DH118" s="15"/>
      <c r="DI118" s="15"/>
      <c r="DJ118" s="15"/>
      <c r="DK118" s="15"/>
      <c r="DL118" s="15"/>
      <c r="DM118" s="15"/>
      <c r="DN118" s="15"/>
      <c r="DO118" s="15"/>
      <c r="DP118" s="15"/>
      <c r="DQ118" s="15"/>
      <c r="DR118" s="15"/>
      <c r="DS118" s="15"/>
      <c r="DT118" s="15"/>
      <c r="DU118" s="15"/>
      <c r="DV118" s="15"/>
      <c r="DW118" s="15"/>
      <c r="DX118" s="15"/>
      <c r="DY118" s="15"/>
      <c r="DZ118" s="15"/>
      <c r="EA118" s="15"/>
      <c r="EB118" s="15"/>
      <c r="EC118" s="15"/>
      <c r="ED118" s="15"/>
      <c r="EE118" s="15"/>
      <c r="EF118" s="15"/>
      <c r="EG118" s="15"/>
      <c r="EH118" s="15"/>
      <c r="EI118" s="15"/>
      <c r="EJ118" s="15"/>
      <c r="EK118" s="15"/>
      <c r="EL118" s="15"/>
      <c r="EM118" s="15"/>
      <c r="EN118" s="15"/>
      <c r="EO118" s="15"/>
      <c r="EP118" s="15"/>
      <c r="EQ118" s="15"/>
      <c r="ER118" s="15"/>
      <c r="ES118" s="15"/>
      <c r="ET118" s="15"/>
      <c r="EU118" s="15"/>
      <c r="EV118" s="15"/>
      <c r="EW118" s="15"/>
      <c r="EX118" s="15"/>
      <c r="EY118" s="15"/>
      <c r="EZ118" s="15"/>
      <c r="FA118" s="15"/>
      <c r="FB118" s="15"/>
      <c r="FC118" s="15"/>
      <c r="FD118" s="15"/>
      <c r="FE118" s="15"/>
      <c r="FF118" s="15"/>
      <c r="FG118" s="15"/>
      <c r="FH118" s="15"/>
      <c r="FI118" s="15"/>
      <c r="FJ118" s="15"/>
      <c r="FK118" s="15"/>
      <c r="FL118" s="15"/>
      <c r="FM118" s="15"/>
      <c r="FN118" s="15"/>
      <c r="FO118" s="15"/>
      <c r="FP118" s="15"/>
      <c r="FQ118" s="15"/>
      <c r="FR118" s="15"/>
      <c r="FS118" s="15"/>
      <c r="FT118" s="15"/>
      <c r="FU118" s="15"/>
      <c r="FV118" s="15"/>
      <c r="FW118" s="15"/>
      <c r="FX118" s="15"/>
      <c r="FY118" s="15"/>
      <c r="FZ118" s="15"/>
      <c r="GA118" s="15"/>
      <c r="GB118" s="15"/>
      <c r="GC118" s="15"/>
      <c r="GD118" s="15"/>
      <c r="GE118" s="15"/>
      <c r="GF118" s="15"/>
      <c r="GG118" s="15"/>
      <c r="GH118" s="15"/>
      <c r="GI118" s="15"/>
      <c r="GJ118" s="15"/>
      <c r="GK118" s="15"/>
      <c r="GL118" s="15"/>
      <c r="GM118" s="15"/>
      <c r="GN118" s="15"/>
      <c r="GO118" s="15"/>
      <c r="GP118" s="15"/>
      <c r="GQ118" s="15"/>
      <c r="GR118" s="15"/>
      <c r="GS118" s="15"/>
      <c r="GT118" s="15"/>
      <c r="GU118" s="15"/>
      <c r="GV118" s="15"/>
      <c r="GW118" s="15"/>
      <c r="GX118" s="15"/>
      <c r="GY118" s="15"/>
      <c r="GZ118" s="15"/>
      <c r="HA118" s="15"/>
      <c r="HB118" s="15"/>
      <c r="HC118" s="15"/>
      <c r="HD118" s="15"/>
      <c r="HE118" s="15"/>
      <c r="HF118" s="15"/>
      <c r="HG118" s="15"/>
      <c r="HH118" s="15"/>
      <c r="HI118" s="15"/>
      <c r="HJ118" s="15"/>
      <c r="HK118" s="15"/>
      <c r="HL118" s="15"/>
      <c r="HM118" s="15"/>
      <c r="HN118" s="15"/>
      <c r="HO118" s="15"/>
      <c r="HP118" s="15"/>
      <c r="HQ118" s="15"/>
      <c r="HR118" s="15"/>
      <c r="HS118" s="15"/>
      <c r="HT118" s="15"/>
      <c r="HU118" s="15"/>
      <c r="HV118" s="15"/>
      <c r="HW118" s="15"/>
      <c r="HX118" s="15"/>
      <c r="HY118" s="15"/>
      <c r="HZ118" s="15"/>
      <c r="IA118" s="15"/>
      <c r="IB118" s="15"/>
      <c r="IC118" s="15"/>
      <c r="ID118" s="15"/>
      <c r="IE118" s="15"/>
      <c r="IF118" s="15"/>
      <c r="IG118" s="15"/>
      <c r="IH118" s="15"/>
      <c r="II118" s="15"/>
      <c r="IJ118" s="15"/>
      <c r="IK118" s="15"/>
      <c r="IL118" s="15"/>
      <c r="IM118" s="15"/>
      <c r="IN118" s="15"/>
      <c r="IO118" s="15"/>
      <c r="IP118" s="15"/>
      <c r="IQ118" s="15"/>
      <c r="IR118" s="15"/>
      <c r="IS118" s="15"/>
      <c r="IT118" s="15"/>
      <c r="IU118" s="15"/>
      <c r="IV118" s="15"/>
    </row>
    <row r="119" spans="1:256" ht="94.5" customHeight="1">
      <c r="A119" s="106"/>
      <c r="B119" s="38" t="s">
        <v>494</v>
      </c>
      <c r="C119" s="81">
        <v>44001</v>
      </c>
      <c r="D119" s="26" t="s">
        <v>495</v>
      </c>
      <c r="E119" s="88">
        <v>132</v>
      </c>
      <c r="F119" s="29">
        <f>E119-E119*$F$1</f>
        <v>132</v>
      </c>
      <c r="G119" s="39"/>
      <c r="H119" s="39">
        <v>229</v>
      </c>
      <c r="I119" s="40" t="s">
        <v>496</v>
      </c>
      <c r="J119" s="40" t="s">
        <v>122</v>
      </c>
      <c r="K119" s="58" t="s">
        <v>497</v>
      </c>
      <c r="L119" s="202" t="s">
        <v>498</v>
      </c>
      <c r="M119" s="26" t="s">
        <v>124</v>
      </c>
      <c r="N119" s="40" t="s">
        <v>465</v>
      </c>
      <c r="O119" s="40" t="s">
        <v>457</v>
      </c>
      <c r="P119" s="40" t="s">
        <v>345</v>
      </c>
      <c r="Q119" s="40" t="s">
        <v>499</v>
      </c>
      <c r="R119" s="15"/>
      <c r="S119" s="14">
        <f t="shared" si="7"/>
        <v>0</v>
      </c>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5"/>
      <c r="CE119" s="15"/>
      <c r="CF119" s="15"/>
      <c r="CG119" s="15"/>
      <c r="CH119" s="15"/>
      <c r="CI119" s="15"/>
      <c r="CJ119" s="15"/>
      <c r="CK119" s="15"/>
      <c r="CL119" s="15"/>
      <c r="CM119" s="15"/>
      <c r="CN119" s="15"/>
      <c r="CO119" s="15"/>
      <c r="CP119" s="15"/>
      <c r="CQ119" s="15"/>
      <c r="CR119" s="15"/>
      <c r="CS119" s="15"/>
      <c r="CT119" s="15"/>
      <c r="CU119" s="15"/>
      <c r="CV119" s="15"/>
      <c r="CW119" s="15"/>
      <c r="CX119" s="15"/>
      <c r="CY119" s="15"/>
      <c r="CZ119" s="15"/>
      <c r="DA119" s="15"/>
      <c r="DB119" s="15"/>
      <c r="DC119" s="15"/>
      <c r="DD119" s="15"/>
      <c r="DE119" s="15"/>
      <c r="DF119" s="15"/>
      <c r="DG119" s="15"/>
      <c r="DH119" s="15"/>
      <c r="DI119" s="15"/>
      <c r="DJ119" s="15"/>
      <c r="DK119" s="15"/>
      <c r="DL119" s="15"/>
      <c r="DM119" s="15"/>
      <c r="DN119" s="15"/>
      <c r="DO119" s="15"/>
      <c r="DP119" s="15"/>
      <c r="DQ119" s="15"/>
      <c r="DR119" s="15"/>
      <c r="DS119" s="15"/>
      <c r="DT119" s="15"/>
      <c r="DU119" s="15"/>
      <c r="DV119" s="15"/>
      <c r="DW119" s="15"/>
      <c r="DX119" s="15"/>
      <c r="DY119" s="15"/>
      <c r="DZ119" s="15"/>
      <c r="EA119" s="15"/>
      <c r="EB119" s="15"/>
      <c r="EC119" s="15"/>
      <c r="ED119" s="15"/>
      <c r="EE119" s="15"/>
      <c r="EF119" s="15"/>
      <c r="EG119" s="15"/>
      <c r="EH119" s="15"/>
      <c r="EI119" s="15"/>
      <c r="EJ119" s="15"/>
      <c r="EK119" s="15"/>
      <c r="EL119" s="15"/>
      <c r="EM119" s="15"/>
      <c r="EN119" s="15"/>
      <c r="EO119" s="15"/>
      <c r="EP119" s="15"/>
      <c r="EQ119" s="15"/>
      <c r="ER119" s="15"/>
      <c r="ES119" s="15"/>
      <c r="ET119" s="15"/>
      <c r="EU119" s="15"/>
      <c r="EV119" s="15"/>
      <c r="EW119" s="15"/>
      <c r="EX119" s="15"/>
      <c r="EY119" s="15"/>
      <c r="EZ119" s="15"/>
      <c r="FA119" s="15"/>
      <c r="FB119" s="15"/>
      <c r="FC119" s="15"/>
      <c r="FD119" s="15"/>
      <c r="FE119" s="15"/>
      <c r="FF119" s="15"/>
      <c r="FG119" s="15"/>
      <c r="FH119" s="15"/>
      <c r="FI119" s="15"/>
      <c r="FJ119" s="15"/>
      <c r="FK119" s="15"/>
      <c r="FL119" s="15"/>
      <c r="FM119" s="15"/>
      <c r="FN119" s="15"/>
      <c r="FO119" s="15"/>
      <c r="FP119" s="15"/>
      <c r="FQ119" s="15"/>
      <c r="FR119" s="15"/>
      <c r="FS119" s="15"/>
      <c r="FT119" s="15"/>
      <c r="FU119" s="15"/>
      <c r="FV119" s="15"/>
      <c r="FW119" s="15"/>
      <c r="FX119" s="15"/>
      <c r="FY119" s="15"/>
      <c r="FZ119" s="15"/>
      <c r="GA119" s="15"/>
      <c r="GB119" s="15"/>
      <c r="GC119" s="15"/>
      <c r="GD119" s="15"/>
      <c r="GE119" s="15"/>
      <c r="GF119" s="15"/>
      <c r="GG119" s="15"/>
      <c r="GH119" s="15"/>
      <c r="GI119" s="15"/>
      <c r="GJ119" s="15"/>
      <c r="GK119" s="15"/>
      <c r="GL119" s="15"/>
      <c r="GM119" s="15"/>
      <c r="GN119" s="15"/>
      <c r="GO119" s="15"/>
      <c r="GP119" s="15"/>
      <c r="GQ119" s="15"/>
      <c r="GR119" s="15"/>
      <c r="GS119" s="15"/>
      <c r="GT119" s="15"/>
      <c r="GU119" s="15"/>
      <c r="GV119" s="15"/>
      <c r="GW119" s="15"/>
      <c r="GX119" s="15"/>
      <c r="GY119" s="15"/>
      <c r="GZ119" s="15"/>
      <c r="HA119" s="15"/>
      <c r="HB119" s="15"/>
      <c r="HC119" s="15"/>
      <c r="HD119" s="15"/>
      <c r="HE119" s="15"/>
      <c r="HF119" s="15"/>
      <c r="HG119" s="15"/>
      <c r="HH119" s="15"/>
      <c r="HI119" s="15"/>
      <c r="HJ119" s="15"/>
      <c r="HK119" s="15"/>
      <c r="HL119" s="15"/>
      <c r="HM119" s="15"/>
      <c r="HN119" s="15"/>
      <c r="HO119" s="15"/>
      <c r="HP119" s="15"/>
      <c r="HQ119" s="15"/>
      <c r="HR119" s="15"/>
      <c r="HS119" s="15"/>
      <c r="HT119" s="15"/>
      <c r="HU119" s="15"/>
      <c r="HV119" s="15"/>
      <c r="HW119" s="15"/>
      <c r="HX119" s="15"/>
      <c r="HY119" s="15"/>
      <c r="HZ119" s="15"/>
      <c r="IA119" s="15"/>
      <c r="IB119" s="15"/>
      <c r="IC119" s="15"/>
      <c r="ID119" s="15"/>
      <c r="IE119" s="15"/>
      <c r="IF119" s="15"/>
      <c r="IG119" s="15"/>
      <c r="IH119" s="15"/>
      <c r="II119" s="15"/>
      <c r="IJ119" s="15"/>
      <c r="IK119" s="15"/>
      <c r="IL119" s="15"/>
      <c r="IM119" s="15"/>
      <c r="IN119" s="15"/>
      <c r="IO119" s="15"/>
      <c r="IP119" s="15"/>
      <c r="IQ119" s="15"/>
      <c r="IR119" s="15"/>
      <c r="IS119" s="15"/>
      <c r="IT119" s="15"/>
      <c r="IU119" s="15"/>
      <c r="IV119" s="15"/>
    </row>
    <row r="120" spans="1:256" ht="94.5" customHeight="1">
      <c r="A120" s="106"/>
      <c r="B120" s="38" t="s">
        <v>500</v>
      </c>
      <c r="C120" s="81">
        <v>44003</v>
      </c>
      <c r="D120" s="26" t="s">
        <v>501</v>
      </c>
      <c r="E120" s="88">
        <v>132</v>
      </c>
      <c r="F120" s="29">
        <f>E120-E120*$F$1</f>
        <v>132</v>
      </c>
      <c r="G120" s="39"/>
      <c r="H120" s="39">
        <v>229</v>
      </c>
      <c r="I120" s="40" t="s">
        <v>496</v>
      </c>
      <c r="J120" s="40" t="s">
        <v>122</v>
      </c>
      <c r="K120" s="58" t="s">
        <v>502</v>
      </c>
      <c r="L120" s="203"/>
      <c r="M120" s="26" t="s">
        <v>124</v>
      </c>
      <c r="N120" s="40" t="s">
        <v>465</v>
      </c>
      <c r="O120" s="40" t="s">
        <v>457</v>
      </c>
      <c r="P120" s="40" t="s">
        <v>345</v>
      </c>
      <c r="Q120" s="40" t="s">
        <v>503</v>
      </c>
      <c r="R120" s="15"/>
      <c r="S120" s="14">
        <f t="shared" si="7"/>
        <v>0</v>
      </c>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5"/>
      <c r="CE120" s="15"/>
      <c r="CF120" s="15"/>
      <c r="CG120" s="15"/>
      <c r="CH120" s="15"/>
      <c r="CI120" s="15"/>
      <c r="CJ120" s="15"/>
      <c r="CK120" s="15"/>
      <c r="CL120" s="15"/>
      <c r="CM120" s="15"/>
      <c r="CN120" s="15"/>
      <c r="CO120" s="15"/>
      <c r="CP120" s="15"/>
      <c r="CQ120" s="15"/>
      <c r="CR120" s="15"/>
      <c r="CS120" s="15"/>
      <c r="CT120" s="15"/>
      <c r="CU120" s="15"/>
      <c r="CV120" s="15"/>
      <c r="CW120" s="15"/>
      <c r="CX120" s="15"/>
      <c r="CY120" s="15"/>
      <c r="CZ120" s="15"/>
      <c r="DA120" s="15"/>
      <c r="DB120" s="15"/>
      <c r="DC120" s="15"/>
      <c r="DD120" s="15"/>
      <c r="DE120" s="15"/>
      <c r="DF120" s="15"/>
      <c r="DG120" s="15"/>
      <c r="DH120" s="15"/>
      <c r="DI120" s="15"/>
      <c r="DJ120" s="15"/>
      <c r="DK120" s="15"/>
      <c r="DL120" s="15"/>
      <c r="DM120" s="15"/>
      <c r="DN120" s="15"/>
      <c r="DO120" s="15"/>
      <c r="DP120" s="15"/>
      <c r="DQ120" s="15"/>
      <c r="DR120" s="15"/>
      <c r="DS120" s="15"/>
      <c r="DT120" s="15"/>
      <c r="DU120" s="15"/>
      <c r="DV120" s="15"/>
      <c r="DW120" s="15"/>
      <c r="DX120" s="15"/>
      <c r="DY120" s="15"/>
      <c r="DZ120" s="15"/>
      <c r="EA120" s="15"/>
      <c r="EB120" s="15"/>
      <c r="EC120" s="15"/>
      <c r="ED120" s="15"/>
      <c r="EE120" s="15"/>
      <c r="EF120" s="15"/>
      <c r="EG120" s="15"/>
      <c r="EH120" s="15"/>
      <c r="EI120" s="15"/>
      <c r="EJ120" s="15"/>
      <c r="EK120" s="15"/>
      <c r="EL120" s="15"/>
      <c r="EM120" s="15"/>
      <c r="EN120" s="15"/>
      <c r="EO120" s="15"/>
      <c r="EP120" s="15"/>
      <c r="EQ120" s="15"/>
      <c r="ER120" s="15"/>
      <c r="ES120" s="15"/>
      <c r="ET120" s="15"/>
      <c r="EU120" s="15"/>
      <c r="EV120" s="15"/>
      <c r="EW120" s="15"/>
      <c r="EX120" s="15"/>
      <c r="EY120" s="15"/>
      <c r="EZ120" s="15"/>
      <c r="FA120" s="15"/>
      <c r="FB120" s="15"/>
      <c r="FC120" s="15"/>
      <c r="FD120" s="15"/>
      <c r="FE120" s="15"/>
      <c r="FF120" s="15"/>
      <c r="FG120" s="15"/>
      <c r="FH120" s="15"/>
      <c r="FI120" s="15"/>
      <c r="FJ120" s="15"/>
      <c r="FK120" s="15"/>
      <c r="FL120" s="15"/>
      <c r="FM120" s="15"/>
      <c r="FN120" s="15"/>
      <c r="FO120" s="15"/>
      <c r="FP120" s="15"/>
      <c r="FQ120" s="15"/>
      <c r="FR120" s="15"/>
      <c r="FS120" s="15"/>
      <c r="FT120" s="15"/>
      <c r="FU120" s="15"/>
      <c r="FV120" s="15"/>
      <c r="FW120" s="15"/>
      <c r="FX120" s="15"/>
      <c r="FY120" s="15"/>
      <c r="FZ120" s="15"/>
      <c r="GA120" s="15"/>
      <c r="GB120" s="15"/>
      <c r="GC120" s="15"/>
      <c r="GD120" s="15"/>
      <c r="GE120" s="15"/>
      <c r="GF120" s="15"/>
      <c r="GG120" s="15"/>
      <c r="GH120" s="15"/>
      <c r="GI120" s="15"/>
      <c r="GJ120" s="15"/>
      <c r="GK120" s="15"/>
      <c r="GL120" s="15"/>
      <c r="GM120" s="15"/>
      <c r="GN120" s="15"/>
      <c r="GO120" s="15"/>
      <c r="GP120" s="15"/>
      <c r="GQ120" s="15"/>
      <c r="GR120" s="15"/>
      <c r="GS120" s="15"/>
      <c r="GT120" s="15"/>
      <c r="GU120" s="15"/>
      <c r="GV120" s="15"/>
      <c r="GW120" s="15"/>
      <c r="GX120" s="15"/>
      <c r="GY120" s="15"/>
      <c r="GZ120" s="15"/>
      <c r="HA120" s="15"/>
      <c r="HB120" s="15"/>
      <c r="HC120" s="15"/>
      <c r="HD120" s="15"/>
      <c r="HE120" s="15"/>
      <c r="HF120" s="15"/>
      <c r="HG120" s="15"/>
      <c r="HH120" s="15"/>
      <c r="HI120" s="15"/>
      <c r="HJ120" s="15"/>
      <c r="HK120" s="15"/>
      <c r="HL120" s="15"/>
      <c r="HM120" s="15"/>
      <c r="HN120" s="15"/>
      <c r="HO120" s="15"/>
      <c r="HP120" s="15"/>
      <c r="HQ120" s="15"/>
      <c r="HR120" s="15"/>
      <c r="HS120" s="15"/>
      <c r="HT120" s="15"/>
      <c r="HU120" s="15"/>
      <c r="HV120" s="15"/>
      <c r="HW120" s="15"/>
      <c r="HX120" s="15"/>
      <c r="HY120" s="15"/>
      <c r="HZ120" s="15"/>
      <c r="IA120" s="15"/>
      <c r="IB120" s="15"/>
      <c r="IC120" s="15"/>
      <c r="ID120" s="15"/>
      <c r="IE120" s="15"/>
      <c r="IF120" s="15"/>
      <c r="IG120" s="15"/>
      <c r="IH120" s="15"/>
      <c r="II120" s="15"/>
      <c r="IJ120" s="15"/>
      <c r="IK120" s="15"/>
      <c r="IL120" s="15"/>
      <c r="IM120" s="15"/>
      <c r="IN120" s="15"/>
      <c r="IO120" s="15"/>
      <c r="IP120" s="15"/>
      <c r="IQ120" s="15"/>
      <c r="IR120" s="15"/>
      <c r="IS120" s="15"/>
      <c r="IT120" s="15"/>
      <c r="IU120" s="15"/>
      <c r="IV120" s="15"/>
    </row>
    <row r="121" spans="1:256" ht="94.5" customHeight="1">
      <c r="A121" s="106"/>
      <c r="B121" s="38" t="s">
        <v>504</v>
      </c>
      <c r="C121" s="81">
        <v>44002</v>
      </c>
      <c r="D121" s="26" t="s">
        <v>505</v>
      </c>
      <c r="E121" s="88">
        <v>132</v>
      </c>
      <c r="F121" s="29">
        <f>E121-E121*$F$1</f>
        <v>132</v>
      </c>
      <c r="G121" s="39"/>
      <c r="H121" s="39">
        <v>229</v>
      </c>
      <c r="I121" s="40" t="s">
        <v>496</v>
      </c>
      <c r="J121" s="40" t="s">
        <v>122</v>
      </c>
      <c r="K121" s="58" t="s">
        <v>506</v>
      </c>
      <c r="L121" s="203"/>
      <c r="M121" s="26" t="s">
        <v>124</v>
      </c>
      <c r="N121" s="40" t="s">
        <v>465</v>
      </c>
      <c r="O121" s="40" t="s">
        <v>457</v>
      </c>
      <c r="P121" s="40" t="s">
        <v>345</v>
      </c>
      <c r="Q121" s="40" t="s">
        <v>507</v>
      </c>
      <c r="R121" s="15"/>
      <c r="S121" s="14">
        <f t="shared" si="7"/>
        <v>0</v>
      </c>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5"/>
      <c r="CE121" s="15"/>
      <c r="CF121" s="15"/>
      <c r="CG121" s="15"/>
      <c r="CH121" s="15"/>
      <c r="CI121" s="15"/>
      <c r="CJ121" s="15"/>
      <c r="CK121" s="15"/>
      <c r="CL121" s="15"/>
      <c r="CM121" s="15"/>
      <c r="CN121" s="15"/>
      <c r="CO121" s="15"/>
      <c r="CP121" s="15"/>
      <c r="CQ121" s="15"/>
      <c r="CR121" s="15"/>
      <c r="CS121" s="15"/>
      <c r="CT121" s="15"/>
      <c r="CU121" s="15"/>
      <c r="CV121" s="15"/>
      <c r="CW121" s="15"/>
      <c r="CX121" s="15"/>
      <c r="CY121" s="15"/>
      <c r="CZ121" s="15"/>
      <c r="DA121" s="15"/>
      <c r="DB121" s="15"/>
      <c r="DC121" s="15"/>
      <c r="DD121" s="15"/>
      <c r="DE121" s="15"/>
      <c r="DF121" s="15"/>
      <c r="DG121" s="15"/>
      <c r="DH121" s="15"/>
      <c r="DI121" s="15"/>
      <c r="DJ121" s="15"/>
      <c r="DK121" s="15"/>
      <c r="DL121" s="15"/>
      <c r="DM121" s="15"/>
      <c r="DN121" s="15"/>
      <c r="DO121" s="15"/>
      <c r="DP121" s="15"/>
      <c r="DQ121" s="15"/>
      <c r="DR121" s="15"/>
      <c r="DS121" s="15"/>
      <c r="DT121" s="15"/>
      <c r="DU121" s="15"/>
      <c r="DV121" s="15"/>
      <c r="DW121" s="15"/>
      <c r="DX121" s="15"/>
      <c r="DY121" s="15"/>
      <c r="DZ121" s="15"/>
      <c r="EA121" s="15"/>
      <c r="EB121" s="15"/>
      <c r="EC121" s="15"/>
      <c r="ED121" s="15"/>
      <c r="EE121" s="15"/>
      <c r="EF121" s="15"/>
      <c r="EG121" s="15"/>
      <c r="EH121" s="15"/>
      <c r="EI121" s="15"/>
      <c r="EJ121" s="15"/>
      <c r="EK121" s="15"/>
      <c r="EL121" s="15"/>
      <c r="EM121" s="15"/>
      <c r="EN121" s="15"/>
      <c r="EO121" s="15"/>
      <c r="EP121" s="15"/>
      <c r="EQ121" s="15"/>
      <c r="ER121" s="15"/>
      <c r="ES121" s="15"/>
      <c r="ET121" s="15"/>
      <c r="EU121" s="15"/>
      <c r="EV121" s="15"/>
      <c r="EW121" s="15"/>
      <c r="EX121" s="15"/>
      <c r="EY121" s="15"/>
      <c r="EZ121" s="15"/>
      <c r="FA121" s="15"/>
      <c r="FB121" s="15"/>
      <c r="FC121" s="15"/>
      <c r="FD121" s="15"/>
      <c r="FE121" s="15"/>
      <c r="FF121" s="15"/>
      <c r="FG121" s="15"/>
      <c r="FH121" s="15"/>
      <c r="FI121" s="15"/>
      <c r="FJ121" s="15"/>
      <c r="FK121" s="15"/>
      <c r="FL121" s="15"/>
      <c r="FM121" s="15"/>
      <c r="FN121" s="15"/>
      <c r="FO121" s="15"/>
      <c r="FP121" s="15"/>
      <c r="FQ121" s="15"/>
      <c r="FR121" s="15"/>
      <c r="FS121" s="15"/>
      <c r="FT121" s="15"/>
      <c r="FU121" s="15"/>
      <c r="FV121" s="15"/>
      <c r="FW121" s="15"/>
      <c r="FX121" s="15"/>
      <c r="FY121" s="15"/>
      <c r="FZ121" s="15"/>
      <c r="GA121" s="15"/>
      <c r="GB121" s="15"/>
      <c r="GC121" s="15"/>
      <c r="GD121" s="15"/>
      <c r="GE121" s="15"/>
      <c r="GF121" s="15"/>
      <c r="GG121" s="15"/>
      <c r="GH121" s="15"/>
      <c r="GI121" s="15"/>
      <c r="GJ121" s="15"/>
      <c r="GK121" s="15"/>
      <c r="GL121" s="15"/>
      <c r="GM121" s="15"/>
      <c r="GN121" s="15"/>
      <c r="GO121" s="15"/>
      <c r="GP121" s="15"/>
      <c r="GQ121" s="15"/>
      <c r="GR121" s="15"/>
      <c r="GS121" s="15"/>
      <c r="GT121" s="15"/>
      <c r="GU121" s="15"/>
      <c r="GV121" s="15"/>
      <c r="GW121" s="15"/>
      <c r="GX121" s="15"/>
      <c r="GY121" s="15"/>
      <c r="GZ121" s="15"/>
      <c r="HA121" s="15"/>
      <c r="HB121" s="15"/>
      <c r="HC121" s="15"/>
      <c r="HD121" s="15"/>
      <c r="HE121" s="15"/>
      <c r="HF121" s="15"/>
      <c r="HG121" s="15"/>
      <c r="HH121" s="15"/>
      <c r="HI121" s="15"/>
      <c r="HJ121" s="15"/>
      <c r="HK121" s="15"/>
      <c r="HL121" s="15"/>
      <c r="HM121" s="15"/>
      <c r="HN121" s="15"/>
      <c r="HO121" s="15"/>
      <c r="HP121" s="15"/>
      <c r="HQ121" s="15"/>
      <c r="HR121" s="15"/>
      <c r="HS121" s="15"/>
      <c r="HT121" s="15"/>
      <c r="HU121" s="15"/>
      <c r="HV121" s="15"/>
      <c r="HW121" s="15"/>
      <c r="HX121" s="15"/>
      <c r="HY121" s="15"/>
      <c r="HZ121" s="15"/>
      <c r="IA121" s="15"/>
      <c r="IB121" s="15"/>
      <c r="IC121" s="15"/>
      <c r="ID121" s="15"/>
      <c r="IE121" s="15"/>
      <c r="IF121" s="15"/>
      <c r="IG121" s="15"/>
      <c r="IH121" s="15"/>
      <c r="II121" s="15"/>
      <c r="IJ121" s="15"/>
      <c r="IK121" s="15"/>
      <c r="IL121" s="15"/>
      <c r="IM121" s="15"/>
      <c r="IN121" s="15"/>
      <c r="IO121" s="15"/>
      <c r="IP121" s="15"/>
      <c r="IQ121" s="15"/>
      <c r="IR121" s="15"/>
      <c r="IS121" s="15"/>
      <c r="IT121" s="15"/>
      <c r="IU121" s="15"/>
      <c r="IV121" s="15"/>
    </row>
    <row r="122" spans="1:256" ht="24.6" customHeight="1">
      <c r="A122" s="180" t="s">
        <v>508</v>
      </c>
      <c r="B122" s="181"/>
      <c r="C122" s="181"/>
      <c r="D122" s="181"/>
      <c r="E122" s="181"/>
      <c r="F122" s="181"/>
      <c r="G122" s="181"/>
      <c r="H122" s="181"/>
      <c r="I122" s="181"/>
      <c r="J122" s="182"/>
      <c r="K122" s="63"/>
      <c r="L122" s="85"/>
      <c r="M122" s="86"/>
      <c r="N122" s="86"/>
      <c r="O122" s="86"/>
      <c r="P122" s="86"/>
      <c r="Q122" s="86"/>
      <c r="R122" s="87"/>
      <c r="S122" s="14">
        <f t="shared" si="7"/>
        <v>0</v>
      </c>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5"/>
      <c r="CE122" s="15"/>
      <c r="CF122" s="15"/>
      <c r="CG122" s="15"/>
      <c r="CH122" s="15"/>
      <c r="CI122" s="15"/>
      <c r="CJ122" s="15"/>
      <c r="CK122" s="15"/>
      <c r="CL122" s="15"/>
      <c r="CM122" s="15"/>
      <c r="CN122" s="15"/>
      <c r="CO122" s="15"/>
      <c r="CP122" s="15"/>
      <c r="CQ122" s="15"/>
      <c r="CR122" s="15"/>
      <c r="CS122" s="15"/>
      <c r="CT122" s="15"/>
      <c r="CU122" s="15"/>
      <c r="CV122" s="15"/>
      <c r="CW122" s="15"/>
      <c r="CX122" s="15"/>
      <c r="CY122" s="15"/>
      <c r="CZ122" s="15"/>
      <c r="DA122" s="15"/>
      <c r="DB122" s="15"/>
      <c r="DC122" s="15"/>
      <c r="DD122" s="15"/>
      <c r="DE122" s="15"/>
      <c r="DF122" s="15"/>
      <c r="DG122" s="15"/>
      <c r="DH122" s="15"/>
      <c r="DI122" s="15"/>
      <c r="DJ122" s="15"/>
      <c r="DK122" s="15"/>
      <c r="DL122" s="15"/>
      <c r="DM122" s="15"/>
      <c r="DN122" s="15"/>
      <c r="DO122" s="15"/>
      <c r="DP122" s="15"/>
      <c r="DQ122" s="15"/>
      <c r="DR122" s="15"/>
      <c r="DS122" s="15"/>
      <c r="DT122" s="15"/>
      <c r="DU122" s="15"/>
      <c r="DV122" s="15"/>
      <c r="DW122" s="15"/>
      <c r="DX122" s="15"/>
      <c r="DY122" s="15"/>
      <c r="DZ122" s="15"/>
      <c r="EA122" s="15"/>
      <c r="EB122" s="15"/>
      <c r="EC122" s="15"/>
      <c r="ED122" s="15"/>
      <c r="EE122" s="15"/>
      <c r="EF122" s="15"/>
      <c r="EG122" s="15"/>
      <c r="EH122" s="15"/>
      <c r="EI122" s="15"/>
      <c r="EJ122" s="15"/>
      <c r="EK122" s="15"/>
      <c r="EL122" s="15"/>
      <c r="EM122" s="15"/>
      <c r="EN122" s="15"/>
      <c r="EO122" s="15"/>
      <c r="EP122" s="15"/>
      <c r="EQ122" s="15"/>
      <c r="ER122" s="15"/>
      <c r="ES122" s="15"/>
      <c r="ET122" s="15"/>
      <c r="EU122" s="15"/>
      <c r="EV122" s="15"/>
      <c r="EW122" s="15"/>
      <c r="EX122" s="15"/>
      <c r="EY122" s="15"/>
      <c r="EZ122" s="15"/>
      <c r="FA122" s="15"/>
      <c r="FB122" s="15"/>
      <c r="FC122" s="15"/>
      <c r="FD122" s="15"/>
      <c r="FE122" s="15"/>
      <c r="FF122" s="15"/>
      <c r="FG122" s="15"/>
      <c r="FH122" s="15"/>
      <c r="FI122" s="15"/>
      <c r="FJ122" s="15"/>
      <c r="FK122" s="15"/>
      <c r="FL122" s="15"/>
      <c r="FM122" s="15"/>
      <c r="FN122" s="15"/>
      <c r="FO122" s="15"/>
      <c r="FP122" s="15"/>
      <c r="FQ122" s="15"/>
      <c r="FR122" s="15"/>
      <c r="FS122" s="15"/>
      <c r="FT122" s="15"/>
      <c r="FU122" s="15"/>
      <c r="FV122" s="15"/>
      <c r="FW122" s="15"/>
      <c r="FX122" s="15"/>
      <c r="FY122" s="15"/>
      <c r="FZ122" s="15"/>
      <c r="GA122" s="15"/>
      <c r="GB122" s="15"/>
      <c r="GC122" s="15"/>
      <c r="GD122" s="15"/>
      <c r="GE122" s="15"/>
      <c r="GF122" s="15"/>
      <c r="GG122" s="15"/>
      <c r="GH122" s="15"/>
      <c r="GI122" s="15"/>
      <c r="GJ122" s="15"/>
      <c r="GK122" s="15"/>
      <c r="GL122" s="15"/>
      <c r="GM122" s="15"/>
      <c r="GN122" s="15"/>
      <c r="GO122" s="15"/>
      <c r="GP122" s="15"/>
      <c r="GQ122" s="15"/>
      <c r="GR122" s="15"/>
      <c r="GS122" s="15"/>
      <c r="GT122" s="15"/>
      <c r="GU122" s="15"/>
      <c r="GV122" s="15"/>
      <c r="GW122" s="15"/>
      <c r="GX122" s="15"/>
      <c r="GY122" s="15"/>
      <c r="GZ122" s="15"/>
      <c r="HA122" s="15"/>
      <c r="HB122" s="15"/>
      <c r="HC122" s="15"/>
      <c r="HD122" s="15"/>
      <c r="HE122" s="15"/>
      <c r="HF122" s="15"/>
      <c r="HG122" s="15"/>
      <c r="HH122" s="15"/>
      <c r="HI122" s="15"/>
      <c r="HJ122" s="15"/>
      <c r="HK122" s="15"/>
      <c r="HL122" s="15"/>
      <c r="HM122" s="15"/>
      <c r="HN122" s="15"/>
      <c r="HO122" s="15"/>
      <c r="HP122" s="15"/>
      <c r="HQ122" s="15"/>
      <c r="HR122" s="15"/>
      <c r="HS122" s="15"/>
      <c r="HT122" s="15"/>
      <c r="HU122" s="15"/>
      <c r="HV122" s="15"/>
      <c r="HW122" s="15"/>
      <c r="HX122" s="15"/>
      <c r="HY122" s="15"/>
      <c r="HZ122" s="15"/>
      <c r="IA122" s="15"/>
      <c r="IB122" s="15"/>
      <c r="IC122" s="15"/>
      <c r="ID122" s="15"/>
      <c r="IE122" s="15"/>
      <c r="IF122" s="15"/>
      <c r="IG122" s="15"/>
      <c r="IH122" s="15"/>
      <c r="II122" s="15"/>
      <c r="IJ122" s="15"/>
      <c r="IK122" s="15"/>
      <c r="IL122" s="15"/>
      <c r="IM122" s="15"/>
      <c r="IN122" s="15"/>
      <c r="IO122" s="15"/>
      <c r="IP122" s="15"/>
      <c r="IQ122" s="15"/>
      <c r="IR122" s="15"/>
      <c r="IS122" s="15"/>
      <c r="IT122" s="15"/>
      <c r="IU122" s="15"/>
      <c r="IV122" s="15"/>
    </row>
    <row r="123" spans="1:256" ht="94.5" customHeight="1">
      <c r="A123" s="106"/>
      <c r="B123" s="38" t="s">
        <v>509</v>
      </c>
      <c r="C123" s="81">
        <v>45001</v>
      </c>
      <c r="D123" s="26" t="s">
        <v>510</v>
      </c>
      <c r="E123" s="88">
        <v>132</v>
      </c>
      <c r="F123" s="29">
        <f>E123-E123*$F$1</f>
        <v>132</v>
      </c>
      <c r="G123" s="39"/>
      <c r="H123" s="39">
        <v>229</v>
      </c>
      <c r="I123" s="40" t="s">
        <v>511</v>
      </c>
      <c r="J123" s="40" t="s">
        <v>122</v>
      </c>
      <c r="K123" s="109" t="s">
        <v>512</v>
      </c>
      <c r="L123" s="202" t="s">
        <v>513</v>
      </c>
      <c r="M123" s="26" t="s">
        <v>124</v>
      </c>
      <c r="N123" s="40" t="s">
        <v>465</v>
      </c>
      <c r="O123" s="40" t="s">
        <v>457</v>
      </c>
      <c r="P123" s="40" t="s">
        <v>345</v>
      </c>
      <c r="Q123" s="40" t="s">
        <v>514</v>
      </c>
      <c r="R123" s="33"/>
      <c r="S123" s="14">
        <f t="shared" si="7"/>
        <v>0</v>
      </c>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5"/>
      <c r="CE123" s="15"/>
      <c r="CF123" s="15"/>
      <c r="CG123" s="15"/>
      <c r="CH123" s="15"/>
      <c r="CI123" s="15"/>
      <c r="CJ123" s="15"/>
      <c r="CK123" s="15"/>
      <c r="CL123" s="15"/>
      <c r="CM123" s="15"/>
      <c r="CN123" s="15"/>
      <c r="CO123" s="15"/>
      <c r="CP123" s="15"/>
      <c r="CQ123" s="15"/>
      <c r="CR123" s="15"/>
      <c r="CS123" s="15"/>
      <c r="CT123" s="15"/>
      <c r="CU123" s="15"/>
      <c r="CV123" s="15"/>
      <c r="CW123" s="15"/>
      <c r="CX123" s="15"/>
      <c r="CY123" s="15"/>
      <c r="CZ123" s="15"/>
      <c r="DA123" s="15"/>
      <c r="DB123" s="15"/>
      <c r="DC123" s="15"/>
      <c r="DD123" s="15"/>
      <c r="DE123" s="15"/>
      <c r="DF123" s="15"/>
      <c r="DG123" s="15"/>
      <c r="DH123" s="15"/>
      <c r="DI123" s="15"/>
      <c r="DJ123" s="15"/>
      <c r="DK123" s="15"/>
      <c r="DL123" s="15"/>
      <c r="DM123" s="15"/>
      <c r="DN123" s="15"/>
      <c r="DO123" s="15"/>
      <c r="DP123" s="15"/>
      <c r="DQ123" s="15"/>
      <c r="DR123" s="15"/>
      <c r="DS123" s="15"/>
      <c r="DT123" s="15"/>
      <c r="DU123" s="15"/>
      <c r="DV123" s="15"/>
      <c r="DW123" s="15"/>
      <c r="DX123" s="15"/>
      <c r="DY123" s="15"/>
      <c r="DZ123" s="15"/>
      <c r="EA123" s="15"/>
      <c r="EB123" s="15"/>
      <c r="EC123" s="15"/>
      <c r="ED123" s="15"/>
      <c r="EE123" s="15"/>
      <c r="EF123" s="15"/>
      <c r="EG123" s="15"/>
      <c r="EH123" s="15"/>
      <c r="EI123" s="15"/>
      <c r="EJ123" s="15"/>
      <c r="EK123" s="15"/>
      <c r="EL123" s="15"/>
      <c r="EM123" s="15"/>
      <c r="EN123" s="15"/>
      <c r="EO123" s="15"/>
      <c r="EP123" s="15"/>
      <c r="EQ123" s="15"/>
      <c r="ER123" s="15"/>
      <c r="ES123" s="15"/>
      <c r="ET123" s="15"/>
      <c r="EU123" s="15"/>
      <c r="EV123" s="15"/>
      <c r="EW123" s="15"/>
      <c r="EX123" s="15"/>
      <c r="EY123" s="15"/>
      <c r="EZ123" s="15"/>
      <c r="FA123" s="15"/>
      <c r="FB123" s="15"/>
      <c r="FC123" s="15"/>
      <c r="FD123" s="15"/>
      <c r="FE123" s="15"/>
      <c r="FF123" s="15"/>
      <c r="FG123" s="15"/>
      <c r="FH123" s="15"/>
      <c r="FI123" s="15"/>
      <c r="FJ123" s="15"/>
      <c r="FK123" s="15"/>
      <c r="FL123" s="15"/>
      <c r="FM123" s="15"/>
      <c r="FN123" s="15"/>
      <c r="FO123" s="15"/>
      <c r="FP123" s="15"/>
      <c r="FQ123" s="15"/>
      <c r="FR123" s="15"/>
      <c r="FS123" s="15"/>
      <c r="FT123" s="15"/>
      <c r="FU123" s="15"/>
      <c r="FV123" s="15"/>
      <c r="FW123" s="15"/>
      <c r="FX123" s="15"/>
      <c r="FY123" s="15"/>
      <c r="FZ123" s="15"/>
      <c r="GA123" s="15"/>
      <c r="GB123" s="15"/>
      <c r="GC123" s="15"/>
      <c r="GD123" s="15"/>
      <c r="GE123" s="15"/>
      <c r="GF123" s="15"/>
      <c r="GG123" s="15"/>
      <c r="GH123" s="15"/>
      <c r="GI123" s="15"/>
      <c r="GJ123" s="15"/>
      <c r="GK123" s="15"/>
      <c r="GL123" s="15"/>
      <c r="GM123" s="15"/>
      <c r="GN123" s="15"/>
      <c r="GO123" s="15"/>
      <c r="GP123" s="15"/>
      <c r="GQ123" s="15"/>
      <c r="GR123" s="15"/>
      <c r="GS123" s="15"/>
      <c r="GT123" s="15"/>
      <c r="GU123" s="15"/>
      <c r="GV123" s="15"/>
      <c r="GW123" s="15"/>
      <c r="GX123" s="15"/>
      <c r="GY123" s="15"/>
      <c r="GZ123" s="15"/>
      <c r="HA123" s="15"/>
      <c r="HB123" s="15"/>
      <c r="HC123" s="15"/>
      <c r="HD123" s="15"/>
      <c r="HE123" s="15"/>
      <c r="HF123" s="15"/>
      <c r="HG123" s="15"/>
      <c r="HH123" s="15"/>
      <c r="HI123" s="15"/>
      <c r="HJ123" s="15"/>
      <c r="HK123" s="15"/>
      <c r="HL123" s="15"/>
      <c r="HM123" s="15"/>
      <c r="HN123" s="15"/>
      <c r="HO123" s="15"/>
      <c r="HP123" s="15"/>
      <c r="HQ123" s="15"/>
      <c r="HR123" s="15"/>
      <c r="HS123" s="15"/>
      <c r="HT123" s="15"/>
      <c r="HU123" s="15"/>
      <c r="HV123" s="15"/>
      <c r="HW123" s="15"/>
      <c r="HX123" s="15"/>
      <c r="HY123" s="15"/>
      <c r="HZ123" s="15"/>
      <c r="IA123" s="15"/>
      <c r="IB123" s="15"/>
      <c r="IC123" s="15"/>
      <c r="ID123" s="15"/>
      <c r="IE123" s="15"/>
      <c r="IF123" s="15"/>
      <c r="IG123" s="15"/>
      <c r="IH123" s="15"/>
      <c r="II123" s="15"/>
      <c r="IJ123" s="15"/>
      <c r="IK123" s="15"/>
      <c r="IL123" s="15"/>
      <c r="IM123" s="15"/>
      <c r="IN123" s="15"/>
      <c r="IO123" s="15"/>
      <c r="IP123" s="15"/>
      <c r="IQ123" s="15"/>
      <c r="IR123" s="15"/>
      <c r="IS123" s="15"/>
      <c r="IT123" s="15"/>
      <c r="IU123" s="15"/>
      <c r="IV123" s="15"/>
    </row>
    <row r="124" spans="1:256" ht="94.5" customHeight="1">
      <c r="A124" s="106"/>
      <c r="B124" s="38" t="s">
        <v>515</v>
      </c>
      <c r="C124" s="81">
        <v>45002</v>
      </c>
      <c r="D124" s="26" t="s">
        <v>516</v>
      </c>
      <c r="E124" s="88">
        <v>132</v>
      </c>
      <c r="F124" s="29">
        <f>E124-E124*$F$1</f>
        <v>132</v>
      </c>
      <c r="G124" s="39"/>
      <c r="H124" s="39">
        <v>229</v>
      </c>
      <c r="I124" s="40" t="s">
        <v>511</v>
      </c>
      <c r="J124" s="40" t="s">
        <v>122</v>
      </c>
      <c r="K124" s="109" t="s">
        <v>517</v>
      </c>
      <c r="L124" s="203"/>
      <c r="M124" s="26" t="s">
        <v>124</v>
      </c>
      <c r="N124" s="40" t="s">
        <v>518</v>
      </c>
      <c r="O124" s="40" t="s">
        <v>457</v>
      </c>
      <c r="P124" s="40" t="s">
        <v>345</v>
      </c>
      <c r="Q124" s="40" t="s">
        <v>519</v>
      </c>
      <c r="R124" s="33"/>
      <c r="S124" s="14">
        <f t="shared" si="7"/>
        <v>0</v>
      </c>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5"/>
      <c r="CE124" s="15"/>
      <c r="CF124" s="15"/>
      <c r="CG124" s="15"/>
      <c r="CH124" s="15"/>
      <c r="CI124" s="15"/>
      <c r="CJ124" s="15"/>
      <c r="CK124" s="15"/>
      <c r="CL124" s="15"/>
      <c r="CM124" s="15"/>
      <c r="CN124" s="15"/>
      <c r="CO124" s="15"/>
      <c r="CP124" s="15"/>
      <c r="CQ124" s="15"/>
      <c r="CR124" s="15"/>
      <c r="CS124" s="15"/>
      <c r="CT124" s="15"/>
      <c r="CU124" s="15"/>
      <c r="CV124" s="15"/>
      <c r="CW124" s="15"/>
      <c r="CX124" s="15"/>
      <c r="CY124" s="15"/>
      <c r="CZ124" s="15"/>
      <c r="DA124" s="15"/>
      <c r="DB124" s="15"/>
      <c r="DC124" s="15"/>
      <c r="DD124" s="15"/>
      <c r="DE124" s="15"/>
      <c r="DF124" s="15"/>
      <c r="DG124" s="15"/>
      <c r="DH124" s="15"/>
      <c r="DI124" s="15"/>
      <c r="DJ124" s="15"/>
      <c r="DK124" s="15"/>
      <c r="DL124" s="15"/>
      <c r="DM124" s="15"/>
      <c r="DN124" s="15"/>
      <c r="DO124" s="15"/>
      <c r="DP124" s="15"/>
      <c r="DQ124" s="15"/>
      <c r="DR124" s="15"/>
      <c r="DS124" s="15"/>
      <c r="DT124" s="15"/>
      <c r="DU124" s="15"/>
      <c r="DV124" s="15"/>
      <c r="DW124" s="15"/>
      <c r="DX124" s="15"/>
      <c r="DY124" s="15"/>
      <c r="DZ124" s="15"/>
      <c r="EA124" s="15"/>
      <c r="EB124" s="15"/>
      <c r="EC124" s="15"/>
      <c r="ED124" s="15"/>
      <c r="EE124" s="15"/>
      <c r="EF124" s="15"/>
      <c r="EG124" s="15"/>
      <c r="EH124" s="15"/>
      <c r="EI124" s="15"/>
      <c r="EJ124" s="15"/>
      <c r="EK124" s="15"/>
      <c r="EL124" s="15"/>
      <c r="EM124" s="15"/>
      <c r="EN124" s="15"/>
      <c r="EO124" s="15"/>
      <c r="EP124" s="15"/>
      <c r="EQ124" s="15"/>
      <c r="ER124" s="15"/>
      <c r="ES124" s="15"/>
      <c r="ET124" s="15"/>
      <c r="EU124" s="15"/>
      <c r="EV124" s="15"/>
      <c r="EW124" s="15"/>
      <c r="EX124" s="15"/>
      <c r="EY124" s="15"/>
      <c r="EZ124" s="15"/>
      <c r="FA124" s="15"/>
      <c r="FB124" s="15"/>
      <c r="FC124" s="15"/>
      <c r="FD124" s="15"/>
      <c r="FE124" s="15"/>
      <c r="FF124" s="15"/>
      <c r="FG124" s="15"/>
      <c r="FH124" s="15"/>
      <c r="FI124" s="15"/>
      <c r="FJ124" s="15"/>
      <c r="FK124" s="15"/>
      <c r="FL124" s="15"/>
      <c r="FM124" s="15"/>
      <c r="FN124" s="15"/>
      <c r="FO124" s="15"/>
      <c r="FP124" s="15"/>
      <c r="FQ124" s="15"/>
      <c r="FR124" s="15"/>
      <c r="FS124" s="15"/>
      <c r="FT124" s="15"/>
      <c r="FU124" s="15"/>
      <c r="FV124" s="15"/>
      <c r="FW124" s="15"/>
      <c r="FX124" s="15"/>
      <c r="FY124" s="15"/>
      <c r="FZ124" s="15"/>
      <c r="GA124" s="15"/>
      <c r="GB124" s="15"/>
      <c r="GC124" s="15"/>
      <c r="GD124" s="15"/>
      <c r="GE124" s="15"/>
      <c r="GF124" s="15"/>
      <c r="GG124" s="15"/>
      <c r="GH124" s="15"/>
      <c r="GI124" s="15"/>
      <c r="GJ124" s="15"/>
      <c r="GK124" s="15"/>
      <c r="GL124" s="15"/>
      <c r="GM124" s="15"/>
      <c r="GN124" s="15"/>
      <c r="GO124" s="15"/>
      <c r="GP124" s="15"/>
      <c r="GQ124" s="15"/>
      <c r="GR124" s="15"/>
      <c r="GS124" s="15"/>
      <c r="GT124" s="15"/>
      <c r="GU124" s="15"/>
      <c r="GV124" s="15"/>
      <c r="GW124" s="15"/>
      <c r="GX124" s="15"/>
      <c r="GY124" s="15"/>
      <c r="GZ124" s="15"/>
      <c r="HA124" s="15"/>
      <c r="HB124" s="15"/>
      <c r="HC124" s="15"/>
      <c r="HD124" s="15"/>
      <c r="HE124" s="15"/>
      <c r="HF124" s="15"/>
      <c r="HG124" s="15"/>
      <c r="HH124" s="15"/>
      <c r="HI124" s="15"/>
      <c r="HJ124" s="15"/>
      <c r="HK124" s="15"/>
      <c r="HL124" s="15"/>
      <c r="HM124" s="15"/>
      <c r="HN124" s="15"/>
      <c r="HO124" s="15"/>
      <c r="HP124" s="15"/>
      <c r="HQ124" s="15"/>
      <c r="HR124" s="15"/>
      <c r="HS124" s="15"/>
      <c r="HT124" s="15"/>
      <c r="HU124" s="15"/>
      <c r="HV124" s="15"/>
      <c r="HW124" s="15"/>
      <c r="HX124" s="15"/>
      <c r="HY124" s="15"/>
      <c r="HZ124" s="15"/>
      <c r="IA124" s="15"/>
      <c r="IB124" s="15"/>
      <c r="IC124" s="15"/>
      <c r="ID124" s="15"/>
      <c r="IE124" s="15"/>
      <c r="IF124" s="15"/>
      <c r="IG124" s="15"/>
      <c r="IH124" s="15"/>
      <c r="II124" s="15"/>
      <c r="IJ124" s="15"/>
      <c r="IK124" s="15"/>
      <c r="IL124" s="15"/>
      <c r="IM124" s="15"/>
      <c r="IN124" s="15"/>
      <c r="IO124" s="15"/>
      <c r="IP124" s="15"/>
      <c r="IQ124" s="15"/>
      <c r="IR124" s="15"/>
      <c r="IS124" s="15"/>
      <c r="IT124" s="15"/>
      <c r="IU124" s="15"/>
      <c r="IV124" s="15"/>
    </row>
    <row r="125" spans="1:256" ht="24.6" customHeight="1">
      <c r="A125" s="180" t="s">
        <v>520</v>
      </c>
      <c r="B125" s="181"/>
      <c r="C125" s="181"/>
      <c r="D125" s="181"/>
      <c r="E125" s="181"/>
      <c r="F125" s="181"/>
      <c r="G125" s="181"/>
      <c r="H125" s="181"/>
      <c r="I125" s="181"/>
      <c r="J125" s="182"/>
      <c r="K125" s="63"/>
      <c r="L125" s="85"/>
      <c r="M125" s="86"/>
      <c r="N125" s="86"/>
      <c r="O125" s="86"/>
      <c r="P125" s="86"/>
      <c r="Q125" s="86"/>
      <c r="R125" s="87"/>
      <c r="S125" s="14">
        <f t="shared" si="7"/>
        <v>0</v>
      </c>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5"/>
      <c r="CE125" s="15"/>
      <c r="CF125" s="15"/>
      <c r="CG125" s="15"/>
      <c r="CH125" s="15"/>
      <c r="CI125" s="15"/>
      <c r="CJ125" s="15"/>
      <c r="CK125" s="15"/>
      <c r="CL125" s="15"/>
      <c r="CM125" s="15"/>
      <c r="CN125" s="15"/>
      <c r="CO125" s="15"/>
      <c r="CP125" s="15"/>
      <c r="CQ125" s="15"/>
      <c r="CR125" s="15"/>
      <c r="CS125" s="15"/>
      <c r="CT125" s="15"/>
      <c r="CU125" s="15"/>
      <c r="CV125" s="15"/>
      <c r="CW125" s="15"/>
      <c r="CX125" s="15"/>
      <c r="CY125" s="15"/>
      <c r="CZ125" s="15"/>
      <c r="DA125" s="15"/>
      <c r="DB125" s="15"/>
      <c r="DC125" s="15"/>
      <c r="DD125" s="15"/>
      <c r="DE125" s="15"/>
      <c r="DF125" s="15"/>
      <c r="DG125" s="15"/>
      <c r="DH125" s="15"/>
      <c r="DI125" s="15"/>
      <c r="DJ125" s="15"/>
      <c r="DK125" s="15"/>
      <c r="DL125" s="15"/>
      <c r="DM125" s="15"/>
      <c r="DN125" s="15"/>
      <c r="DO125" s="15"/>
      <c r="DP125" s="15"/>
      <c r="DQ125" s="15"/>
      <c r="DR125" s="15"/>
      <c r="DS125" s="15"/>
      <c r="DT125" s="15"/>
      <c r="DU125" s="15"/>
      <c r="DV125" s="15"/>
      <c r="DW125" s="15"/>
      <c r="DX125" s="15"/>
      <c r="DY125" s="15"/>
      <c r="DZ125" s="15"/>
      <c r="EA125" s="15"/>
      <c r="EB125" s="15"/>
      <c r="EC125" s="15"/>
      <c r="ED125" s="15"/>
      <c r="EE125" s="15"/>
      <c r="EF125" s="15"/>
      <c r="EG125" s="15"/>
      <c r="EH125" s="15"/>
      <c r="EI125" s="15"/>
      <c r="EJ125" s="15"/>
      <c r="EK125" s="15"/>
      <c r="EL125" s="15"/>
      <c r="EM125" s="15"/>
      <c r="EN125" s="15"/>
      <c r="EO125" s="15"/>
      <c r="EP125" s="15"/>
      <c r="EQ125" s="15"/>
      <c r="ER125" s="15"/>
      <c r="ES125" s="15"/>
      <c r="ET125" s="15"/>
      <c r="EU125" s="15"/>
      <c r="EV125" s="15"/>
      <c r="EW125" s="15"/>
      <c r="EX125" s="15"/>
      <c r="EY125" s="15"/>
      <c r="EZ125" s="15"/>
      <c r="FA125" s="15"/>
      <c r="FB125" s="15"/>
      <c r="FC125" s="15"/>
      <c r="FD125" s="15"/>
      <c r="FE125" s="15"/>
      <c r="FF125" s="15"/>
      <c r="FG125" s="15"/>
      <c r="FH125" s="15"/>
      <c r="FI125" s="15"/>
      <c r="FJ125" s="15"/>
      <c r="FK125" s="15"/>
      <c r="FL125" s="15"/>
      <c r="FM125" s="15"/>
      <c r="FN125" s="15"/>
      <c r="FO125" s="15"/>
      <c r="FP125" s="15"/>
      <c r="FQ125" s="15"/>
      <c r="FR125" s="15"/>
      <c r="FS125" s="15"/>
      <c r="FT125" s="15"/>
      <c r="FU125" s="15"/>
      <c r="FV125" s="15"/>
      <c r="FW125" s="15"/>
      <c r="FX125" s="15"/>
      <c r="FY125" s="15"/>
      <c r="FZ125" s="15"/>
      <c r="GA125" s="15"/>
      <c r="GB125" s="15"/>
      <c r="GC125" s="15"/>
      <c r="GD125" s="15"/>
      <c r="GE125" s="15"/>
      <c r="GF125" s="15"/>
      <c r="GG125" s="15"/>
      <c r="GH125" s="15"/>
      <c r="GI125" s="15"/>
      <c r="GJ125" s="15"/>
      <c r="GK125" s="15"/>
      <c r="GL125" s="15"/>
      <c r="GM125" s="15"/>
      <c r="GN125" s="15"/>
      <c r="GO125" s="15"/>
      <c r="GP125" s="15"/>
      <c r="GQ125" s="15"/>
      <c r="GR125" s="15"/>
      <c r="GS125" s="15"/>
      <c r="GT125" s="15"/>
      <c r="GU125" s="15"/>
      <c r="GV125" s="15"/>
      <c r="GW125" s="15"/>
      <c r="GX125" s="15"/>
      <c r="GY125" s="15"/>
      <c r="GZ125" s="15"/>
      <c r="HA125" s="15"/>
      <c r="HB125" s="15"/>
      <c r="HC125" s="15"/>
      <c r="HD125" s="15"/>
      <c r="HE125" s="15"/>
      <c r="HF125" s="15"/>
      <c r="HG125" s="15"/>
      <c r="HH125" s="15"/>
      <c r="HI125" s="15"/>
      <c r="HJ125" s="15"/>
      <c r="HK125" s="15"/>
      <c r="HL125" s="15"/>
      <c r="HM125" s="15"/>
      <c r="HN125" s="15"/>
      <c r="HO125" s="15"/>
      <c r="HP125" s="15"/>
      <c r="HQ125" s="15"/>
      <c r="HR125" s="15"/>
      <c r="HS125" s="15"/>
      <c r="HT125" s="15"/>
      <c r="HU125" s="15"/>
      <c r="HV125" s="15"/>
      <c r="HW125" s="15"/>
      <c r="HX125" s="15"/>
      <c r="HY125" s="15"/>
      <c r="HZ125" s="15"/>
      <c r="IA125" s="15"/>
      <c r="IB125" s="15"/>
      <c r="IC125" s="15"/>
      <c r="ID125" s="15"/>
      <c r="IE125" s="15"/>
      <c r="IF125" s="15"/>
      <c r="IG125" s="15"/>
      <c r="IH125" s="15"/>
      <c r="II125" s="15"/>
      <c r="IJ125" s="15"/>
      <c r="IK125" s="15"/>
      <c r="IL125" s="15"/>
      <c r="IM125" s="15"/>
      <c r="IN125" s="15"/>
      <c r="IO125" s="15"/>
      <c r="IP125" s="15"/>
      <c r="IQ125" s="15"/>
      <c r="IR125" s="15"/>
      <c r="IS125" s="15"/>
      <c r="IT125" s="15"/>
      <c r="IU125" s="15"/>
      <c r="IV125" s="15"/>
    </row>
    <row r="126" spans="1:256" ht="96" customHeight="1">
      <c r="A126" s="106"/>
      <c r="B126" s="38" t="s">
        <v>521</v>
      </c>
      <c r="C126" s="71">
        <v>46001</v>
      </c>
      <c r="D126" s="27" t="s">
        <v>522</v>
      </c>
      <c r="E126" s="57">
        <v>132</v>
      </c>
      <c r="F126" s="29">
        <f>E126-E126*$F$1</f>
        <v>132</v>
      </c>
      <c r="G126" s="39"/>
      <c r="H126" s="39">
        <v>229</v>
      </c>
      <c r="I126" s="27" t="s">
        <v>523</v>
      </c>
      <c r="J126" s="27" t="s">
        <v>122</v>
      </c>
      <c r="K126" s="58" t="s">
        <v>524</v>
      </c>
      <c r="L126" s="202" t="s">
        <v>525</v>
      </c>
      <c r="M126" s="27" t="s">
        <v>124</v>
      </c>
      <c r="N126" s="27" t="s">
        <v>465</v>
      </c>
      <c r="O126" s="27" t="s">
        <v>457</v>
      </c>
      <c r="P126" s="27" t="s">
        <v>345</v>
      </c>
      <c r="Q126" s="27" t="s">
        <v>526</v>
      </c>
      <c r="R126" s="33"/>
      <c r="S126" s="14">
        <f t="shared" si="7"/>
        <v>0</v>
      </c>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5"/>
      <c r="CE126" s="15"/>
      <c r="CF126" s="15"/>
      <c r="CG126" s="15"/>
      <c r="CH126" s="15"/>
      <c r="CI126" s="15"/>
      <c r="CJ126" s="15"/>
      <c r="CK126" s="15"/>
      <c r="CL126" s="15"/>
      <c r="CM126" s="15"/>
      <c r="CN126" s="15"/>
      <c r="CO126" s="15"/>
      <c r="CP126" s="15"/>
      <c r="CQ126" s="15"/>
      <c r="CR126" s="15"/>
      <c r="CS126" s="15"/>
      <c r="CT126" s="15"/>
      <c r="CU126" s="15"/>
      <c r="CV126" s="15"/>
      <c r="CW126" s="15"/>
      <c r="CX126" s="15"/>
      <c r="CY126" s="15"/>
      <c r="CZ126" s="15"/>
      <c r="DA126" s="15"/>
      <c r="DB126" s="15"/>
      <c r="DC126" s="15"/>
      <c r="DD126" s="15"/>
      <c r="DE126" s="15"/>
      <c r="DF126" s="15"/>
      <c r="DG126" s="15"/>
      <c r="DH126" s="15"/>
      <c r="DI126" s="15"/>
      <c r="DJ126" s="15"/>
      <c r="DK126" s="15"/>
      <c r="DL126" s="15"/>
      <c r="DM126" s="15"/>
      <c r="DN126" s="15"/>
      <c r="DO126" s="15"/>
      <c r="DP126" s="15"/>
      <c r="DQ126" s="15"/>
      <c r="DR126" s="15"/>
      <c r="DS126" s="15"/>
      <c r="DT126" s="15"/>
      <c r="DU126" s="15"/>
      <c r="DV126" s="15"/>
      <c r="DW126" s="15"/>
      <c r="DX126" s="15"/>
      <c r="DY126" s="15"/>
      <c r="DZ126" s="15"/>
      <c r="EA126" s="15"/>
      <c r="EB126" s="15"/>
      <c r="EC126" s="15"/>
      <c r="ED126" s="15"/>
      <c r="EE126" s="15"/>
      <c r="EF126" s="15"/>
      <c r="EG126" s="15"/>
      <c r="EH126" s="15"/>
      <c r="EI126" s="15"/>
      <c r="EJ126" s="15"/>
      <c r="EK126" s="15"/>
      <c r="EL126" s="15"/>
      <c r="EM126" s="15"/>
      <c r="EN126" s="15"/>
      <c r="EO126" s="15"/>
      <c r="EP126" s="15"/>
      <c r="EQ126" s="15"/>
      <c r="ER126" s="15"/>
      <c r="ES126" s="15"/>
      <c r="ET126" s="15"/>
      <c r="EU126" s="15"/>
      <c r="EV126" s="15"/>
      <c r="EW126" s="15"/>
      <c r="EX126" s="15"/>
      <c r="EY126" s="15"/>
      <c r="EZ126" s="15"/>
      <c r="FA126" s="15"/>
      <c r="FB126" s="15"/>
      <c r="FC126" s="15"/>
      <c r="FD126" s="15"/>
      <c r="FE126" s="15"/>
      <c r="FF126" s="15"/>
      <c r="FG126" s="15"/>
      <c r="FH126" s="15"/>
      <c r="FI126" s="15"/>
      <c r="FJ126" s="15"/>
      <c r="FK126" s="15"/>
      <c r="FL126" s="15"/>
      <c r="FM126" s="15"/>
      <c r="FN126" s="15"/>
      <c r="FO126" s="15"/>
      <c r="FP126" s="15"/>
      <c r="FQ126" s="15"/>
      <c r="FR126" s="15"/>
      <c r="FS126" s="15"/>
      <c r="FT126" s="15"/>
      <c r="FU126" s="15"/>
      <c r="FV126" s="15"/>
      <c r="FW126" s="15"/>
      <c r="FX126" s="15"/>
      <c r="FY126" s="15"/>
      <c r="FZ126" s="15"/>
      <c r="GA126" s="15"/>
      <c r="GB126" s="15"/>
      <c r="GC126" s="15"/>
      <c r="GD126" s="15"/>
      <c r="GE126" s="15"/>
      <c r="GF126" s="15"/>
      <c r="GG126" s="15"/>
      <c r="GH126" s="15"/>
      <c r="GI126" s="15"/>
      <c r="GJ126" s="15"/>
      <c r="GK126" s="15"/>
      <c r="GL126" s="15"/>
      <c r="GM126" s="15"/>
      <c r="GN126" s="15"/>
      <c r="GO126" s="15"/>
      <c r="GP126" s="15"/>
      <c r="GQ126" s="15"/>
      <c r="GR126" s="15"/>
      <c r="GS126" s="15"/>
      <c r="GT126" s="15"/>
      <c r="GU126" s="15"/>
      <c r="GV126" s="15"/>
      <c r="GW126" s="15"/>
      <c r="GX126" s="15"/>
      <c r="GY126" s="15"/>
      <c r="GZ126" s="15"/>
      <c r="HA126" s="15"/>
      <c r="HB126" s="15"/>
      <c r="HC126" s="15"/>
      <c r="HD126" s="15"/>
      <c r="HE126" s="15"/>
      <c r="HF126" s="15"/>
      <c r="HG126" s="15"/>
      <c r="HH126" s="15"/>
      <c r="HI126" s="15"/>
      <c r="HJ126" s="15"/>
      <c r="HK126" s="15"/>
      <c r="HL126" s="15"/>
      <c r="HM126" s="15"/>
      <c r="HN126" s="15"/>
      <c r="HO126" s="15"/>
      <c r="HP126" s="15"/>
      <c r="HQ126" s="15"/>
      <c r="HR126" s="15"/>
      <c r="HS126" s="15"/>
      <c r="HT126" s="15"/>
      <c r="HU126" s="15"/>
      <c r="HV126" s="15"/>
      <c r="HW126" s="15"/>
      <c r="HX126" s="15"/>
      <c r="HY126" s="15"/>
      <c r="HZ126" s="15"/>
      <c r="IA126" s="15"/>
      <c r="IB126" s="15"/>
      <c r="IC126" s="15"/>
      <c r="ID126" s="15"/>
      <c r="IE126" s="15"/>
      <c r="IF126" s="15"/>
      <c r="IG126" s="15"/>
      <c r="IH126" s="15"/>
      <c r="II126" s="15"/>
      <c r="IJ126" s="15"/>
      <c r="IK126" s="15"/>
      <c r="IL126" s="15"/>
      <c r="IM126" s="15"/>
      <c r="IN126" s="15"/>
      <c r="IO126" s="15"/>
      <c r="IP126" s="15"/>
      <c r="IQ126" s="15"/>
      <c r="IR126" s="15"/>
      <c r="IS126" s="15"/>
      <c r="IT126" s="15"/>
      <c r="IU126" s="15"/>
      <c r="IV126" s="15"/>
    </row>
    <row r="127" spans="1:256" ht="97.5" customHeight="1">
      <c r="A127" s="106"/>
      <c r="B127" s="38" t="s">
        <v>527</v>
      </c>
      <c r="C127" s="81">
        <v>46002</v>
      </c>
      <c r="D127" s="26" t="s">
        <v>528</v>
      </c>
      <c r="E127" s="88">
        <v>132</v>
      </c>
      <c r="F127" s="29">
        <f>E127-E127*$F$1</f>
        <v>132</v>
      </c>
      <c r="G127" s="39"/>
      <c r="H127" s="39">
        <v>229</v>
      </c>
      <c r="I127" s="40" t="s">
        <v>523</v>
      </c>
      <c r="J127" s="40" t="s">
        <v>122</v>
      </c>
      <c r="K127" s="58" t="s">
        <v>529</v>
      </c>
      <c r="L127" s="203"/>
      <c r="M127" s="26" t="s">
        <v>124</v>
      </c>
      <c r="N127" s="40" t="s">
        <v>465</v>
      </c>
      <c r="O127" s="40" t="s">
        <v>457</v>
      </c>
      <c r="P127" s="40" t="s">
        <v>345</v>
      </c>
      <c r="Q127" s="40" t="s">
        <v>530</v>
      </c>
      <c r="R127" s="15"/>
      <c r="S127" s="14">
        <f t="shared" si="7"/>
        <v>0</v>
      </c>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5"/>
      <c r="CE127" s="15"/>
      <c r="CF127" s="15"/>
      <c r="CG127" s="15"/>
      <c r="CH127" s="15"/>
      <c r="CI127" s="15"/>
      <c r="CJ127" s="15"/>
      <c r="CK127" s="15"/>
      <c r="CL127" s="15"/>
      <c r="CM127" s="15"/>
      <c r="CN127" s="15"/>
      <c r="CO127" s="15"/>
      <c r="CP127" s="15"/>
      <c r="CQ127" s="15"/>
      <c r="CR127" s="15"/>
      <c r="CS127" s="15"/>
      <c r="CT127" s="15"/>
      <c r="CU127" s="15"/>
      <c r="CV127" s="15"/>
      <c r="CW127" s="15"/>
      <c r="CX127" s="15"/>
      <c r="CY127" s="15"/>
      <c r="CZ127" s="15"/>
      <c r="DA127" s="15"/>
      <c r="DB127" s="15"/>
      <c r="DC127" s="15"/>
      <c r="DD127" s="15"/>
      <c r="DE127" s="15"/>
      <c r="DF127" s="15"/>
      <c r="DG127" s="15"/>
      <c r="DH127" s="15"/>
      <c r="DI127" s="15"/>
      <c r="DJ127" s="15"/>
      <c r="DK127" s="15"/>
      <c r="DL127" s="15"/>
      <c r="DM127" s="15"/>
      <c r="DN127" s="15"/>
      <c r="DO127" s="15"/>
      <c r="DP127" s="15"/>
      <c r="DQ127" s="15"/>
      <c r="DR127" s="15"/>
      <c r="DS127" s="15"/>
      <c r="DT127" s="15"/>
      <c r="DU127" s="15"/>
      <c r="DV127" s="15"/>
      <c r="DW127" s="15"/>
      <c r="DX127" s="15"/>
      <c r="DY127" s="15"/>
      <c r="DZ127" s="15"/>
      <c r="EA127" s="15"/>
      <c r="EB127" s="15"/>
      <c r="EC127" s="15"/>
      <c r="ED127" s="15"/>
      <c r="EE127" s="15"/>
      <c r="EF127" s="15"/>
      <c r="EG127" s="15"/>
      <c r="EH127" s="15"/>
      <c r="EI127" s="15"/>
      <c r="EJ127" s="15"/>
      <c r="EK127" s="15"/>
      <c r="EL127" s="15"/>
      <c r="EM127" s="15"/>
      <c r="EN127" s="15"/>
      <c r="EO127" s="15"/>
      <c r="EP127" s="15"/>
      <c r="EQ127" s="15"/>
      <c r="ER127" s="15"/>
      <c r="ES127" s="15"/>
      <c r="ET127" s="15"/>
      <c r="EU127" s="15"/>
      <c r="EV127" s="15"/>
      <c r="EW127" s="15"/>
      <c r="EX127" s="15"/>
      <c r="EY127" s="15"/>
      <c r="EZ127" s="15"/>
      <c r="FA127" s="15"/>
      <c r="FB127" s="15"/>
      <c r="FC127" s="15"/>
      <c r="FD127" s="15"/>
      <c r="FE127" s="15"/>
      <c r="FF127" s="15"/>
      <c r="FG127" s="15"/>
      <c r="FH127" s="15"/>
      <c r="FI127" s="15"/>
      <c r="FJ127" s="15"/>
      <c r="FK127" s="15"/>
      <c r="FL127" s="15"/>
      <c r="FM127" s="15"/>
      <c r="FN127" s="15"/>
      <c r="FO127" s="15"/>
      <c r="FP127" s="15"/>
      <c r="FQ127" s="15"/>
      <c r="FR127" s="15"/>
      <c r="FS127" s="15"/>
      <c r="FT127" s="15"/>
      <c r="FU127" s="15"/>
      <c r="FV127" s="15"/>
      <c r="FW127" s="15"/>
      <c r="FX127" s="15"/>
      <c r="FY127" s="15"/>
      <c r="FZ127" s="15"/>
      <c r="GA127" s="15"/>
      <c r="GB127" s="15"/>
      <c r="GC127" s="15"/>
      <c r="GD127" s="15"/>
      <c r="GE127" s="15"/>
      <c r="GF127" s="15"/>
      <c r="GG127" s="15"/>
      <c r="GH127" s="15"/>
      <c r="GI127" s="15"/>
      <c r="GJ127" s="15"/>
      <c r="GK127" s="15"/>
      <c r="GL127" s="15"/>
      <c r="GM127" s="15"/>
      <c r="GN127" s="15"/>
      <c r="GO127" s="15"/>
      <c r="GP127" s="15"/>
      <c r="GQ127" s="15"/>
      <c r="GR127" s="15"/>
      <c r="GS127" s="15"/>
      <c r="GT127" s="15"/>
      <c r="GU127" s="15"/>
      <c r="GV127" s="15"/>
      <c r="GW127" s="15"/>
      <c r="GX127" s="15"/>
      <c r="GY127" s="15"/>
      <c r="GZ127" s="15"/>
      <c r="HA127" s="15"/>
      <c r="HB127" s="15"/>
      <c r="HC127" s="15"/>
      <c r="HD127" s="15"/>
      <c r="HE127" s="15"/>
      <c r="HF127" s="15"/>
      <c r="HG127" s="15"/>
      <c r="HH127" s="15"/>
      <c r="HI127" s="15"/>
      <c r="HJ127" s="15"/>
      <c r="HK127" s="15"/>
      <c r="HL127" s="15"/>
      <c r="HM127" s="15"/>
      <c r="HN127" s="15"/>
      <c r="HO127" s="15"/>
      <c r="HP127" s="15"/>
      <c r="HQ127" s="15"/>
      <c r="HR127" s="15"/>
      <c r="HS127" s="15"/>
      <c r="HT127" s="15"/>
      <c r="HU127" s="15"/>
      <c r="HV127" s="15"/>
      <c r="HW127" s="15"/>
      <c r="HX127" s="15"/>
      <c r="HY127" s="15"/>
      <c r="HZ127" s="15"/>
      <c r="IA127" s="15"/>
      <c r="IB127" s="15"/>
      <c r="IC127" s="15"/>
      <c r="ID127" s="15"/>
      <c r="IE127" s="15"/>
      <c r="IF127" s="15"/>
      <c r="IG127" s="15"/>
      <c r="IH127" s="15"/>
      <c r="II127" s="15"/>
      <c r="IJ127" s="15"/>
      <c r="IK127" s="15"/>
      <c r="IL127" s="15"/>
      <c r="IM127" s="15"/>
      <c r="IN127" s="15"/>
      <c r="IO127" s="15"/>
      <c r="IP127" s="15"/>
      <c r="IQ127" s="15"/>
      <c r="IR127" s="15"/>
      <c r="IS127" s="15"/>
      <c r="IT127" s="15"/>
      <c r="IU127" s="15"/>
      <c r="IV127" s="15"/>
    </row>
    <row r="128" spans="1:256" ht="24.6" customHeight="1">
      <c r="A128" s="180" t="s">
        <v>339</v>
      </c>
      <c r="B128" s="181"/>
      <c r="C128" s="181"/>
      <c r="D128" s="181"/>
      <c r="E128" s="181"/>
      <c r="F128" s="181"/>
      <c r="G128" s="181"/>
      <c r="H128" s="181"/>
      <c r="I128" s="181"/>
      <c r="J128" s="182"/>
      <c r="K128" s="110"/>
      <c r="L128" s="85"/>
      <c r="M128" s="86"/>
      <c r="N128" s="86"/>
      <c r="O128" s="86"/>
      <c r="P128" s="86"/>
      <c r="Q128" s="86"/>
      <c r="R128" s="87"/>
      <c r="S128" s="14">
        <f t="shared" si="7"/>
        <v>0</v>
      </c>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5"/>
      <c r="CE128" s="15"/>
      <c r="CF128" s="15"/>
      <c r="CG128" s="15"/>
      <c r="CH128" s="15"/>
      <c r="CI128" s="15"/>
      <c r="CJ128" s="15"/>
      <c r="CK128" s="15"/>
      <c r="CL128" s="15"/>
      <c r="CM128" s="15"/>
      <c r="CN128" s="15"/>
      <c r="CO128" s="15"/>
      <c r="CP128" s="15"/>
      <c r="CQ128" s="15"/>
      <c r="CR128" s="15"/>
      <c r="CS128" s="15"/>
      <c r="CT128" s="15"/>
      <c r="CU128" s="15"/>
      <c r="CV128" s="15"/>
      <c r="CW128" s="15"/>
      <c r="CX128" s="15"/>
      <c r="CY128" s="15"/>
      <c r="CZ128" s="15"/>
      <c r="DA128" s="15"/>
      <c r="DB128" s="15"/>
      <c r="DC128" s="15"/>
      <c r="DD128" s="15"/>
      <c r="DE128" s="15"/>
      <c r="DF128" s="15"/>
      <c r="DG128" s="15"/>
      <c r="DH128" s="15"/>
      <c r="DI128" s="15"/>
      <c r="DJ128" s="15"/>
      <c r="DK128" s="15"/>
      <c r="DL128" s="15"/>
      <c r="DM128" s="15"/>
      <c r="DN128" s="15"/>
      <c r="DO128" s="15"/>
      <c r="DP128" s="15"/>
      <c r="DQ128" s="15"/>
      <c r="DR128" s="15"/>
      <c r="DS128" s="15"/>
      <c r="DT128" s="15"/>
      <c r="DU128" s="15"/>
      <c r="DV128" s="15"/>
      <c r="DW128" s="15"/>
      <c r="DX128" s="15"/>
      <c r="DY128" s="15"/>
      <c r="DZ128" s="15"/>
      <c r="EA128" s="15"/>
      <c r="EB128" s="15"/>
      <c r="EC128" s="15"/>
      <c r="ED128" s="15"/>
      <c r="EE128" s="15"/>
      <c r="EF128" s="15"/>
      <c r="EG128" s="15"/>
      <c r="EH128" s="15"/>
      <c r="EI128" s="15"/>
      <c r="EJ128" s="15"/>
      <c r="EK128" s="15"/>
      <c r="EL128" s="15"/>
      <c r="EM128" s="15"/>
      <c r="EN128" s="15"/>
      <c r="EO128" s="15"/>
      <c r="EP128" s="15"/>
      <c r="EQ128" s="15"/>
      <c r="ER128" s="15"/>
      <c r="ES128" s="15"/>
      <c r="ET128" s="15"/>
      <c r="EU128" s="15"/>
      <c r="EV128" s="15"/>
      <c r="EW128" s="15"/>
      <c r="EX128" s="15"/>
      <c r="EY128" s="15"/>
      <c r="EZ128" s="15"/>
      <c r="FA128" s="15"/>
      <c r="FB128" s="15"/>
      <c r="FC128" s="15"/>
      <c r="FD128" s="15"/>
      <c r="FE128" s="15"/>
      <c r="FF128" s="15"/>
      <c r="FG128" s="15"/>
      <c r="FH128" s="15"/>
      <c r="FI128" s="15"/>
      <c r="FJ128" s="15"/>
      <c r="FK128" s="15"/>
      <c r="FL128" s="15"/>
      <c r="FM128" s="15"/>
      <c r="FN128" s="15"/>
      <c r="FO128" s="15"/>
      <c r="FP128" s="15"/>
      <c r="FQ128" s="15"/>
      <c r="FR128" s="15"/>
      <c r="FS128" s="15"/>
      <c r="FT128" s="15"/>
      <c r="FU128" s="15"/>
      <c r="FV128" s="15"/>
      <c r="FW128" s="15"/>
      <c r="FX128" s="15"/>
      <c r="FY128" s="15"/>
      <c r="FZ128" s="15"/>
      <c r="GA128" s="15"/>
      <c r="GB128" s="15"/>
      <c r="GC128" s="15"/>
      <c r="GD128" s="15"/>
      <c r="GE128" s="15"/>
      <c r="GF128" s="15"/>
      <c r="GG128" s="15"/>
      <c r="GH128" s="15"/>
      <c r="GI128" s="15"/>
      <c r="GJ128" s="15"/>
      <c r="GK128" s="15"/>
      <c r="GL128" s="15"/>
      <c r="GM128" s="15"/>
      <c r="GN128" s="15"/>
      <c r="GO128" s="15"/>
      <c r="GP128" s="15"/>
      <c r="GQ128" s="15"/>
      <c r="GR128" s="15"/>
      <c r="GS128" s="15"/>
      <c r="GT128" s="15"/>
      <c r="GU128" s="15"/>
      <c r="GV128" s="15"/>
      <c r="GW128" s="15"/>
      <c r="GX128" s="15"/>
      <c r="GY128" s="15"/>
      <c r="GZ128" s="15"/>
      <c r="HA128" s="15"/>
      <c r="HB128" s="15"/>
      <c r="HC128" s="15"/>
      <c r="HD128" s="15"/>
      <c r="HE128" s="15"/>
      <c r="HF128" s="15"/>
      <c r="HG128" s="15"/>
      <c r="HH128" s="15"/>
      <c r="HI128" s="15"/>
      <c r="HJ128" s="15"/>
      <c r="HK128" s="15"/>
      <c r="HL128" s="15"/>
      <c r="HM128" s="15"/>
      <c r="HN128" s="15"/>
      <c r="HO128" s="15"/>
      <c r="HP128" s="15"/>
      <c r="HQ128" s="15"/>
      <c r="HR128" s="15"/>
      <c r="HS128" s="15"/>
      <c r="HT128" s="15"/>
      <c r="HU128" s="15"/>
      <c r="HV128" s="15"/>
      <c r="HW128" s="15"/>
      <c r="HX128" s="15"/>
      <c r="HY128" s="15"/>
      <c r="HZ128" s="15"/>
      <c r="IA128" s="15"/>
      <c r="IB128" s="15"/>
      <c r="IC128" s="15"/>
      <c r="ID128" s="15"/>
      <c r="IE128" s="15"/>
      <c r="IF128" s="15"/>
      <c r="IG128" s="15"/>
      <c r="IH128" s="15"/>
      <c r="II128" s="15"/>
      <c r="IJ128" s="15"/>
      <c r="IK128" s="15"/>
      <c r="IL128" s="15"/>
      <c r="IM128" s="15"/>
      <c r="IN128" s="15"/>
      <c r="IO128" s="15"/>
      <c r="IP128" s="15"/>
      <c r="IQ128" s="15"/>
      <c r="IR128" s="15"/>
      <c r="IS128" s="15"/>
      <c r="IT128" s="15"/>
      <c r="IU128" s="15"/>
      <c r="IV128" s="15"/>
    </row>
    <row r="129" spans="1:256" ht="153" customHeight="1">
      <c r="A129" s="111"/>
      <c r="B129" s="38" t="s">
        <v>531</v>
      </c>
      <c r="C129" s="81">
        <v>40008</v>
      </c>
      <c r="D129" s="26" t="s">
        <v>532</v>
      </c>
      <c r="E129" s="43">
        <v>265</v>
      </c>
      <c r="F129" s="29">
        <f>E129-E129*$F$1</f>
        <v>265</v>
      </c>
      <c r="G129" s="39"/>
      <c r="H129" s="39">
        <v>450</v>
      </c>
      <c r="I129" s="40" t="s">
        <v>533</v>
      </c>
      <c r="J129" s="40" t="s">
        <v>122</v>
      </c>
      <c r="K129" s="58" t="s">
        <v>534</v>
      </c>
      <c r="L129" s="59" t="s">
        <v>535</v>
      </c>
      <c r="M129" s="26" t="s">
        <v>124</v>
      </c>
      <c r="N129" s="40" t="s">
        <v>536</v>
      </c>
      <c r="O129" s="83">
        <v>32</v>
      </c>
      <c r="P129" s="40" t="s">
        <v>345</v>
      </c>
      <c r="Q129" s="40" t="s">
        <v>537</v>
      </c>
      <c r="R129" s="40"/>
      <c r="S129" s="14">
        <f t="shared" si="7"/>
        <v>0</v>
      </c>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5"/>
      <c r="CE129" s="15"/>
      <c r="CF129" s="15"/>
      <c r="CG129" s="15"/>
      <c r="CH129" s="15"/>
      <c r="CI129" s="15"/>
      <c r="CJ129" s="15"/>
      <c r="CK129" s="15"/>
      <c r="CL129" s="15"/>
      <c r="CM129" s="15"/>
      <c r="CN129" s="15"/>
      <c r="CO129" s="15"/>
      <c r="CP129" s="15"/>
      <c r="CQ129" s="15"/>
      <c r="CR129" s="15"/>
      <c r="CS129" s="15"/>
      <c r="CT129" s="15"/>
      <c r="CU129" s="15"/>
      <c r="CV129" s="15"/>
      <c r="CW129" s="15"/>
      <c r="CX129" s="15"/>
      <c r="CY129" s="15"/>
      <c r="CZ129" s="15"/>
      <c r="DA129" s="15"/>
      <c r="DB129" s="15"/>
      <c r="DC129" s="15"/>
      <c r="DD129" s="15"/>
      <c r="DE129" s="15"/>
      <c r="DF129" s="15"/>
      <c r="DG129" s="15"/>
      <c r="DH129" s="15"/>
      <c r="DI129" s="15"/>
      <c r="DJ129" s="15"/>
      <c r="DK129" s="15"/>
      <c r="DL129" s="15"/>
      <c r="DM129" s="15"/>
      <c r="DN129" s="15"/>
      <c r="DO129" s="15"/>
      <c r="DP129" s="15"/>
      <c r="DQ129" s="15"/>
      <c r="DR129" s="15"/>
      <c r="DS129" s="15"/>
      <c r="DT129" s="15"/>
      <c r="DU129" s="15"/>
      <c r="DV129" s="15"/>
      <c r="DW129" s="15"/>
      <c r="DX129" s="15"/>
      <c r="DY129" s="15"/>
      <c r="DZ129" s="15"/>
      <c r="EA129" s="15"/>
      <c r="EB129" s="15"/>
      <c r="EC129" s="15"/>
      <c r="ED129" s="15"/>
      <c r="EE129" s="15"/>
      <c r="EF129" s="15"/>
      <c r="EG129" s="15"/>
      <c r="EH129" s="15"/>
      <c r="EI129" s="15"/>
      <c r="EJ129" s="15"/>
      <c r="EK129" s="15"/>
      <c r="EL129" s="15"/>
      <c r="EM129" s="15"/>
      <c r="EN129" s="15"/>
      <c r="EO129" s="15"/>
      <c r="EP129" s="15"/>
      <c r="EQ129" s="15"/>
      <c r="ER129" s="15"/>
      <c r="ES129" s="15"/>
      <c r="ET129" s="15"/>
      <c r="EU129" s="15"/>
      <c r="EV129" s="15"/>
      <c r="EW129" s="15"/>
      <c r="EX129" s="15"/>
      <c r="EY129" s="15"/>
      <c r="EZ129" s="15"/>
      <c r="FA129" s="15"/>
      <c r="FB129" s="15"/>
      <c r="FC129" s="15"/>
      <c r="FD129" s="15"/>
      <c r="FE129" s="15"/>
      <c r="FF129" s="15"/>
      <c r="FG129" s="15"/>
      <c r="FH129" s="15"/>
      <c r="FI129" s="15"/>
      <c r="FJ129" s="15"/>
      <c r="FK129" s="15"/>
      <c r="FL129" s="15"/>
      <c r="FM129" s="15"/>
      <c r="FN129" s="15"/>
      <c r="FO129" s="15"/>
      <c r="FP129" s="15"/>
      <c r="FQ129" s="15"/>
      <c r="FR129" s="15"/>
      <c r="FS129" s="15"/>
      <c r="FT129" s="15"/>
      <c r="FU129" s="15"/>
      <c r="FV129" s="15"/>
      <c r="FW129" s="15"/>
      <c r="FX129" s="15"/>
      <c r="FY129" s="15"/>
      <c r="FZ129" s="15"/>
      <c r="GA129" s="15"/>
      <c r="GB129" s="15"/>
      <c r="GC129" s="15"/>
      <c r="GD129" s="15"/>
      <c r="GE129" s="15"/>
      <c r="GF129" s="15"/>
      <c r="GG129" s="15"/>
      <c r="GH129" s="15"/>
      <c r="GI129" s="15"/>
      <c r="GJ129" s="15"/>
      <c r="GK129" s="15"/>
      <c r="GL129" s="15"/>
      <c r="GM129" s="15"/>
      <c r="GN129" s="15"/>
      <c r="GO129" s="15"/>
      <c r="GP129" s="15"/>
      <c r="GQ129" s="15"/>
      <c r="GR129" s="15"/>
      <c r="GS129" s="15"/>
      <c r="GT129" s="15"/>
      <c r="GU129" s="15"/>
      <c r="GV129" s="15"/>
      <c r="GW129" s="15"/>
      <c r="GX129" s="15"/>
      <c r="GY129" s="15"/>
      <c r="GZ129" s="15"/>
      <c r="HA129" s="15"/>
      <c r="HB129" s="15"/>
      <c r="HC129" s="15"/>
      <c r="HD129" s="15"/>
      <c r="HE129" s="15"/>
      <c r="HF129" s="15"/>
      <c r="HG129" s="15"/>
      <c r="HH129" s="15"/>
      <c r="HI129" s="15"/>
      <c r="HJ129" s="15"/>
      <c r="HK129" s="15"/>
      <c r="HL129" s="15"/>
      <c r="HM129" s="15"/>
      <c r="HN129" s="15"/>
      <c r="HO129" s="15"/>
      <c r="HP129" s="15"/>
      <c r="HQ129" s="15"/>
      <c r="HR129" s="15"/>
      <c r="HS129" s="15"/>
      <c r="HT129" s="15"/>
      <c r="HU129" s="15"/>
      <c r="HV129" s="15"/>
      <c r="HW129" s="15"/>
      <c r="HX129" s="15"/>
      <c r="HY129" s="15"/>
      <c r="HZ129" s="15"/>
      <c r="IA129" s="15"/>
      <c r="IB129" s="15"/>
      <c r="IC129" s="15"/>
      <c r="ID129" s="15"/>
      <c r="IE129" s="15"/>
      <c r="IF129" s="15"/>
      <c r="IG129" s="15"/>
      <c r="IH129" s="15"/>
      <c r="II129" s="15"/>
      <c r="IJ129" s="15"/>
      <c r="IK129" s="15"/>
      <c r="IL129" s="15"/>
      <c r="IM129" s="15"/>
      <c r="IN129" s="15"/>
      <c r="IO129" s="15"/>
      <c r="IP129" s="15"/>
      <c r="IQ129" s="15"/>
      <c r="IR129" s="15"/>
      <c r="IS129" s="15"/>
      <c r="IT129" s="15"/>
      <c r="IU129" s="15"/>
      <c r="IV129" s="15"/>
    </row>
    <row r="130" spans="1:256" ht="24.6" customHeight="1">
      <c r="A130" s="195" t="s">
        <v>538</v>
      </c>
      <c r="B130" s="196"/>
      <c r="C130" s="196"/>
      <c r="D130" s="196"/>
      <c r="E130" s="196"/>
      <c r="F130" s="196"/>
      <c r="G130" s="196"/>
      <c r="H130" s="196"/>
      <c r="I130" s="196"/>
      <c r="J130" s="197"/>
      <c r="K130" s="100"/>
      <c r="L130" s="101"/>
      <c r="M130" s="102"/>
      <c r="N130" s="102"/>
      <c r="O130" s="102"/>
      <c r="P130" s="102"/>
      <c r="Q130" s="102"/>
      <c r="R130" s="103"/>
      <c r="S130" s="14">
        <f t="shared" si="7"/>
        <v>0</v>
      </c>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5"/>
      <c r="CE130" s="15"/>
      <c r="CF130" s="15"/>
      <c r="CG130" s="15"/>
      <c r="CH130" s="15"/>
      <c r="CI130" s="15"/>
      <c r="CJ130" s="15"/>
      <c r="CK130" s="15"/>
      <c r="CL130" s="15"/>
      <c r="CM130" s="15"/>
      <c r="CN130" s="15"/>
      <c r="CO130" s="15"/>
      <c r="CP130" s="15"/>
      <c r="CQ130" s="15"/>
      <c r="CR130" s="15"/>
      <c r="CS130" s="15"/>
      <c r="CT130" s="15"/>
      <c r="CU130" s="15"/>
      <c r="CV130" s="15"/>
      <c r="CW130" s="15"/>
      <c r="CX130" s="15"/>
      <c r="CY130" s="15"/>
      <c r="CZ130" s="15"/>
      <c r="DA130" s="15"/>
      <c r="DB130" s="15"/>
      <c r="DC130" s="15"/>
      <c r="DD130" s="15"/>
      <c r="DE130" s="15"/>
      <c r="DF130" s="15"/>
      <c r="DG130" s="15"/>
      <c r="DH130" s="15"/>
      <c r="DI130" s="15"/>
      <c r="DJ130" s="15"/>
      <c r="DK130" s="15"/>
      <c r="DL130" s="15"/>
      <c r="DM130" s="15"/>
      <c r="DN130" s="15"/>
      <c r="DO130" s="15"/>
      <c r="DP130" s="15"/>
      <c r="DQ130" s="15"/>
      <c r="DR130" s="15"/>
      <c r="DS130" s="15"/>
      <c r="DT130" s="15"/>
      <c r="DU130" s="15"/>
      <c r="DV130" s="15"/>
      <c r="DW130" s="15"/>
      <c r="DX130" s="15"/>
      <c r="DY130" s="15"/>
      <c r="DZ130" s="15"/>
      <c r="EA130" s="15"/>
      <c r="EB130" s="15"/>
      <c r="EC130" s="15"/>
      <c r="ED130" s="15"/>
      <c r="EE130" s="15"/>
      <c r="EF130" s="15"/>
      <c r="EG130" s="15"/>
      <c r="EH130" s="15"/>
      <c r="EI130" s="15"/>
      <c r="EJ130" s="15"/>
      <c r="EK130" s="15"/>
      <c r="EL130" s="15"/>
      <c r="EM130" s="15"/>
      <c r="EN130" s="15"/>
      <c r="EO130" s="15"/>
      <c r="EP130" s="15"/>
      <c r="EQ130" s="15"/>
      <c r="ER130" s="15"/>
      <c r="ES130" s="15"/>
      <c r="ET130" s="15"/>
      <c r="EU130" s="15"/>
      <c r="EV130" s="15"/>
      <c r="EW130" s="15"/>
      <c r="EX130" s="15"/>
      <c r="EY130" s="15"/>
      <c r="EZ130" s="15"/>
      <c r="FA130" s="15"/>
      <c r="FB130" s="15"/>
      <c r="FC130" s="15"/>
      <c r="FD130" s="15"/>
      <c r="FE130" s="15"/>
      <c r="FF130" s="15"/>
      <c r="FG130" s="15"/>
      <c r="FH130" s="15"/>
      <c r="FI130" s="15"/>
      <c r="FJ130" s="15"/>
      <c r="FK130" s="15"/>
      <c r="FL130" s="15"/>
      <c r="FM130" s="15"/>
      <c r="FN130" s="15"/>
      <c r="FO130" s="15"/>
      <c r="FP130" s="15"/>
      <c r="FQ130" s="15"/>
      <c r="FR130" s="15"/>
      <c r="FS130" s="15"/>
      <c r="FT130" s="15"/>
      <c r="FU130" s="15"/>
      <c r="FV130" s="15"/>
      <c r="FW130" s="15"/>
      <c r="FX130" s="15"/>
      <c r="FY130" s="15"/>
      <c r="FZ130" s="15"/>
      <c r="GA130" s="15"/>
      <c r="GB130" s="15"/>
      <c r="GC130" s="15"/>
      <c r="GD130" s="15"/>
      <c r="GE130" s="15"/>
      <c r="GF130" s="15"/>
      <c r="GG130" s="15"/>
      <c r="GH130" s="15"/>
      <c r="GI130" s="15"/>
      <c r="GJ130" s="15"/>
      <c r="GK130" s="15"/>
      <c r="GL130" s="15"/>
      <c r="GM130" s="15"/>
      <c r="GN130" s="15"/>
      <c r="GO130" s="15"/>
      <c r="GP130" s="15"/>
      <c r="GQ130" s="15"/>
      <c r="GR130" s="15"/>
      <c r="GS130" s="15"/>
      <c r="GT130" s="15"/>
      <c r="GU130" s="15"/>
      <c r="GV130" s="15"/>
      <c r="GW130" s="15"/>
      <c r="GX130" s="15"/>
      <c r="GY130" s="15"/>
      <c r="GZ130" s="15"/>
      <c r="HA130" s="15"/>
      <c r="HB130" s="15"/>
      <c r="HC130" s="15"/>
      <c r="HD130" s="15"/>
      <c r="HE130" s="15"/>
      <c r="HF130" s="15"/>
      <c r="HG130" s="15"/>
      <c r="HH130" s="15"/>
      <c r="HI130" s="15"/>
      <c r="HJ130" s="15"/>
      <c r="HK130" s="15"/>
      <c r="HL130" s="15"/>
      <c r="HM130" s="15"/>
      <c r="HN130" s="15"/>
      <c r="HO130" s="15"/>
      <c r="HP130" s="15"/>
      <c r="HQ130" s="15"/>
      <c r="HR130" s="15"/>
      <c r="HS130" s="15"/>
      <c r="HT130" s="15"/>
      <c r="HU130" s="15"/>
      <c r="HV130" s="15"/>
      <c r="HW130" s="15"/>
      <c r="HX130" s="15"/>
      <c r="HY130" s="15"/>
      <c r="HZ130" s="15"/>
      <c r="IA130" s="15"/>
      <c r="IB130" s="15"/>
      <c r="IC130" s="15"/>
      <c r="ID130" s="15"/>
      <c r="IE130" s="15"/>
      <c r="IF130" s="15"/>
      <c r="IG130" s="15"/>
      <c r="IH130" s="15"/>
      <c r="II130" s="15"/>
      <c r="IJ130" s="15"/>
      <c r="IK130" s="15"/>
      <c r="IL130" s="15"/>
      <c r="IM130" s="15"/>
      <c r="IN130" s="15"/>
      <c r="IO130" s="15"/>
      <c r="IP130" s="15"/>
      <c r="IQ130" s="15"/>
      <c r="IR130" s="15"/>
      <c r="IS130" s="15"/>
      <c r="IT130" s="15"/>
      <c r="IU130" s="15"/>
      <c r="IV130" s="15"/>
    </row>
    <row r="131" spans="1:256" ht="90.75" customHeight="1">
      <c r="A131" s="106"/>
      <c r="B131" s="38" t="s">
        <v>539</v>
      </c>
      <c r="C131" s="27" t="s">
        <v>540</v>
      </c>
      <c r="D131" s="27" t="s">
        <v>541</v>
      </c>
      <c r="E131" s="57">
        <v>158</v>
      </c>
      <c r="F131" s="29">
        <f t="shared" ref="F131:F143" si="8">E131-E131*$F$1</f>
        <v>158</v>
      </c>
      <c r="G131" s="78"/>
      <c r="H131" s="39">
        <v>270</v>
      </c>
      <c r="I131" s="27" t="s">
        <v>542</v>
      </c>
      <c r="J131" s="27" t="s">
        <v>122</v>
      </c>
      <c r="K131" s="58" t="s">
        <v>543</v>
      </c>
      <c r="L131" s="107"/>
      <c r="M131" s="27" t="s">
        <v>544</v>
      </c>
      <c r="N131" s="27" t="s">
        <v>545</v>
      </c>
      <c r="O131" s="27" t="s">
        <v>546</v>
      </c>
      <c r="P131" s="27" t="s">
        <v>35</v>
      </c>
      <c r="Q131" s="112" t="s">
        <v>547</v>
      </c>
      <c r="R131" s="33"/>
      <c r="S131" s="14">
        <f t="shared" ref="S131:S160" si="9">R131*F131</f>
        <v>0</v>
      </c>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5"/>
      <c r="CE131" s="15"/>
      <c r="CF131" s="15"/>
      <c r="CG131" s="15"/>
      <c r="CH131" s="15"/>
      <c r="CI131" s="15"/>
      <c r="CJ131" s="15"/>
      <c r="CK131" s="15"/>
      <c r="CL131" s="15"/>
      <c r="CM131" s="15"/>
      <c r="CN131" s="15"/>
      <c r="CO131" s="15"/>
      <c r="CP131" s="15"/>
      <c r="CQ131" s="15"/>
      <c r="CR131" s="15"/>
      <c r="CS131" s="15"/>
      <c r="CT131" s="15"/>
      <c r="CU131" s="15"/>
      <c r="CV131" s="15"/>
      <c r="CW131" s="15"/>
      <c r="CX131" s="15"/>
      <c r="CY131" s="15"/>
      <c r="CZ131" s="15"/>
      <c r="DA131" s="15"/>
      <c r="DB131" s="15"/>
      <c r="DC131" s="15"/>
      <c r="DD131" s="15"/>
      <c r="DE131" s="15"/>
      <c r="DF131" s="15"/>
      <c r="DG131" s="15"/>
      <c r="DH131" s="15"/>
      <c r="DI131" s="15"/>
      <c r="DJ131" s="15"/>
      <c r="DK131" s="15"/>
      <c r="DL131" s="15"/>
      <c r="DM131" s="15"/>
      <c r="DN131" s="15"/>
      <c r="DO131" s="15"/>
      <c r="DP131" s="15"/>
      <c r="DQ131" s="15"/>
      <c r="DR131" s="15"/>
      <c r="DS131" s="15"/>
      <c r="DT131" s="15"/>
      <c r="DU131" s="15"/>
      <c r="DV131" s="15"/>
      <c r="DW131" s="15"/>
      <c r="DX131" s="15"/>
      <c r="DY131" s="15"/>
      <c r="DZ131" s="15"/>
      <c r="EA131" s="15"/>
      <c r="EB131" s="15"/>
      <c r="EC131" s="15"/>
      <c r="ED131" s="15"/>
      <c r="EE131" s="15"/>
      <c r="EF131" s="15"/>
      <c r="EG131" s="15"/>
      <c r="EH131" s="15"/>
      <c r="EI131" s="15"/>
      <c r="EJ131" s="15"/>
      <c r="EK131" s="15"/>
      <c r="EL131" s="15"/>
      <c r="EM131" s="15"/>
      <c r="EN131" s="15"/>
      <c r="EO131" s="15"/>
      <c r="EP131" s="15"/>
      <c r="EQ131" s="15"/>
      <c r="ER131" s="15"/>
      <c r="ES131" s="15"/>
      <c r="ET131" s="15"/>
      <c r="EU131" s="15"/>
      <c r="EV131" s="15"/>
      <c r="EW131" s="15"/>
      <c r="EX131" s="15"/>
      <c r="EY131" s="15"/>
      <c r="EZ131" s="15"/>
      <c r="FA131" s="15"/>
      <c r="FB131" s="15"/>
      <c r="FC131" s="15"/>
      <c r="FD131" s="15"/>
      <c r="FE131" s="15"/>
      <c r="FF131" s="15"/>
      <c r="FG131" s="15"/>
      <c r="FH131" s="15"/>
      <c r="FI131" s="15"/>
      <c r="FJ131" s="15"/>
      <c r="FK131" s="15"/>
      <c r="FL131" s="15"/>
      <c r="FM131" s="15"/>
      <c r="FN131" s="15"/>
      <c r="FO131" s="15"/>
      <c r="FP131" s="15"/>
      <c r="FQ131" s="15"/>
      <c r="FR131" s="15"/>
      <c r="FS131" s="15"/>
      <c r="FT131" s="15"/>
      <c r="FU131" s="15"/>
      <c r="FV131" s="15"/>
      <c r="FW131" s="15"/>
      <c r="FX131" s="15"/>
      <c r="FY131" s="15"/>
      <c r="FZ131" s="15"/>
      <c r="GA131" s="15"/>
      <c r="GB131" s="15"/>
      <c r="GC131" s="15"/>
      <c r="GD131" s="15"/>
      <c r="GE131" s="15"/>
      <c r="GF131" s="15"/>
      <c r="GG131" s="15"/>
      <c r="GH131" s="15"/>
      <c r="GI131" s="15"/>
      <c r="GJ131" s="15"/>
      <c r="GK131" s="15"/>
      <c r="GL131" s="15"/>
      <c r="GM131" s="15"/>
      <c r="GN131" s="15"/>
      <c r="GO131" s="15"/>
      <c r="GP131" s="15"/>
      <c r="GQ131" s="15"/>
      <c r="GR131" s="15"/>
      <c r="GS131" s="15"/>
      <c r="GT131" s="15"/>
      <c r="GU131" s="15"/>
      <c r="GV131" s="15"/>
      <c r="GW131" s="15"/>
      <c r="GX131" s="15"/>
      <c r="GY131" s="15"/>
      <c r="GZ131" s="15"/>
      <c r="HA131" s="15"/>
      <c r="HB131" s="15"/>
      <c r="HC131" s="15"/>
      <c r="HD131" s="15"/>
      <c r="HE131" s="15"/>
      <c r="HF131" s="15"/>
      <c r="HG131" s="15"/>
      <c r="HH131" s="15"/>
      <c r="HI131" s="15"/>
      <c r="HJ131" s="15"/>
      <c r="HK131" s="15"/>
      <c r="HL131" s="15"/>
      <c r="HM131" s="15"/>
      <c r="HN131" s="15"/>
      <c r="HO131" s="15"/>
      <c r="HP131" s="15"/>
      <c r="HQ131" s="15"/>
      <c r="HR131" s="15"/>
      <c r="HS131" s="15"/>
      <c r="HT131" s="15"/>
      <c r="HU131" s="15"/>
      <c r="HV131" s="15"/>
      <c r="HW131" s="15"/>
      <c r="HX131" s="15"/>
      <c r="HY131" s="15"/>
      <c r="HZ131" s="15"/>
      <c r="IA131" s="15"/>
      <c r="IB131" s="15"/>
      <c r="IC131" s="15"/>
      <c r="ID131" s="15"/>
      <c r="IE131" s="15"/>
      <c r="IF131" s="15"/>
      <c r="IG131" s="15"/>
      <c r="IH131" s="15"/>
      <c r="II131" s="15"/>
      <c r="IJ131" s="15"/>
      <c r="IK131" s="15"/>
      <c r="IL131" s="15"/>
      <c r="IM131" s="15"/>
      <c r="IN131" s="15"/>
      <c r="IO131" s="15"/>
      <c r="IP131" s="15"/>
      <c r="IQ131" s="15"/>
      <c r="IR131" s="15"/>
      <c r="IS131" s="15"/>
      <c r="IT131" s="15"/>
      <c r="IU131" s="15"/>
      <c r="IV131" s="15"/>
    </row>
    <row r="132" spans="1:256" ht="108.75" customHeight="1">
      <c r="A132" s="106"/>
      <c r="B132" s="24" t="s">
        <v>548</v>
      </c>
      <c r="C132" s="27" t="s">
        <v>549</v>
      </c>
      <c r="D132" s="27" t="s">
        <v>550</v>
      </c>
      <c r="E132" s="57">
        <v>158</v>
      </c>
      <c r="F132" s="29">
        <f t="shared" si="8"/>
        <v>158</v>
      </c>
      <c r="G132" s="78"/>
      <c r="H132" s="39">
        <v>270</v>
      </c>
      <c r="I132" s="27" t="s">
        <v>542</v>
      </c>
      <c r="J132" s="27" t="s">
        <v>122</v>
      </c>
      <c r="K132" s="58" t="s">
        <v>551</v>
      </c>
      <c r="L132" s="107"/>
      <c r="M132" s="27" t="s">
        <v>544</v>
      </c>
      <c r="N132" s="27" t="s">
        <v>545</v>
      </c>
      <c r="O132" s="27" t="s">
        <v>546</v>
      </c>
      <c r="P132" s="113" t="s">
        <v>35</v>
      </c>
      <c r="Q132" s="114" t="s">
        <v>552</v>
      </c>
      <c r="R132" s="33"/>
      <c r="S132" s="14">
        <f t="shared" si="9"/>
        <v>0</v>
      </c>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5"/>
      <c r="CE132" s="15"/>
      <c r="CF132" s="15"/>
      <c r="CG132" s="15"/>
      <c r="CH132" s="15"/>
      <c r="CI132" s="15"/>
      <c r="CJ132" s="15"/>
      <c r="CK132" s="15"/>
      <c r="CL132" s="15"/>
      <c r="CM132" s="15"/>
      <c r="CN132" s="15"/>
      <c r="CO132" s="15"/>
      <c r="CP132" s="15"/>
      <c r="CQ132" s="15"/>
      <c r="CR132" s="15"/>
      <c r="CS132" s="15"/>
      <c r="CT132" s="15"/>
      <c r="CU132" s="15"/>
      <c r="CV132" s="15"/>
      <c r="CW132" s="15"/>
      <c r="CX132" s="15"/>
      <c r="CY132" s="15"/>
      <c r="CZ132" s="15"/>
      <c r="DA132" s="15"/>
      <c r="DB132" s="15"/>
      <c r="DC132" s="15"/>
      <c r="DD132" s="15"/>
      <c r="DE132" s="15"/>
      <c r="DF132" s="15"/>
      <c r="DG132" s="15"/>
      <c r="DH132" s="15"/>
      <c r="DI132" s="15"/>
      <c r="DJ132" s="15"/>
      <c r="DK132" s="15"/>
      <c r="DL132" s="15"/>
      <c r="DM132" s="15"/>
      <c r="DN132" s="15"/>
      <c r="DO132" s="15"/>
      <c r="DP132" s="15"/>
      <c r="DQ132" s="15"/>
      <c r="DR132" s="15"/>
      <c r="DS132" s="15"/>
      <c r="DT132" s="15"/>
      <c r="DU132" s="15"/>
      <c r="DV132" s="15"/>
      <c r="DW132" s="15"/>
      <c r="DX132" s="15"/>
      <c r="DY132" s="15"/>
      <c r="DZ132" s="15"/>
      <c r="EA132" s="15"/>
      <c r="EB132" s="15"/>
      <c r="EC132" s="15"/>
      <c r="ED132" s="15"/>
      <c r="EE132" s="15"/>
      <c r="EF132" s="15"/>
      <c r="EG132" s="15"/>
      <c r="EH132" s="15"/>
      <c r="EI132" s="15"/>
      <c r="EJ132" s="15"/>
      <c r="EK132" s="15"/>
      <c r="EL132" s="15"/>
      <c r="EM132" s="15"/>
      <c r="EN132" s="15"/>
      <c r="EO132" s="15"/>
      <c r="EP132" s="15"/>
      <c r="EQ132" s="15"/>
      <c r="ER132" s="15"/>
      <c r="ES132" s="15"/>
      <c r="ET132" s="15"/>
      <c r="EU132" s="15"/>
      <c r="EV132" s="15"/>
      <c r="EW132" s="15"/>
      <c r="EX132" s="15"/>
      <c r="EY132" s="15"/>
      <c r="EZ132" s="15"/>
      <c r="FA132" s="15"/>
      <c r="FB132" s="15"/>
      <c r="FC132" s="15"/>
      <c r="FD132" s="15"/>
      <c r="FE132" s="15"/>
      <c r="FF132" s="15"/>
      <c r="FG132" s="15"/>
      <c r="FH132" s="15"/>
      <c r="FI132" s="15"/>
      <c r="FJ132" s="15"/>
      <c r="FK132" s="15"/>
      <c r="FL132" s="15"/>
      <c r="FM132" s="15"/>
      <c r="FN132" s="15"/>
      <c r="FO132" s="15"/>
      <c r="FP132" s="15"/>
      <c r="FQ132" s="15"/>
      <c r="FR132" s="15"/>
      <c r="FS132" s="15"/>
      <c r="FT132" s="15"/>
      <c r="FU132" s="15"/>
      <c r="FV132" s="15"/>
      <c r="FW132" s="15"/>
      <c r="FX132" s="15"/>
      <c r="FY132" s="15"/>
      <c r="FZ132" s="15"/>
      <c r="GA132" s="15"/>
      <c r="GB132" s="15"/>
      <c r="GC132" s="15"/>
      <c r="GD132" s="15"/>
      <c r="GE132" s="15"/>
      <c r="GF132" s="15"/>
      <c r="GG132" s="15"/>
      <c r="GH132" s="15"/>
      <c r="GI132" s="15"/>
      <c r="GJ132" s="15"/>
      <c r="GK132" s="15"/>
      <c r="GL132" s="15"/>
      <c r="GM132" s="15"/>
      <c r="GN132" s="15"/>
      <c r="GO132" s="15"/>
      <c r="GP132" s="15"/>
      <c r="GQ132" s="15"/>
      <c r="GR132" s="15"/>
      <c r="GS132" s="15"/>
      <c r="GT132" s="15"/>
      <c r="GU132" s="15"/>
      <c r="GV132" s="15"/>
      <c r="GW132" s="15"/>
      <c r="GX132" s="15"/>
      <c r="GY132" s="15"/>
      <c r="GZ132" s="15"/>
      <c r="HA132" s="15"/>
      <c r="HB132" s="15"/>
      <c r="HC132" s="15"/>
      <c r="HD132" s="15"/>
      <c r="HE132" s="15"/>
      <c r="HF132" s="15"/>
      <c r="HG132" s="15"/>
      <c r="HH132" s="15"/>
      <c r="HI132" s="15"/>
      <c r="HJ132" s="15"/>
      <c r="HK132" s="15"/>
      <c r="HL132" s="15"/>
      <c r="HM132" s="15"/>
      <c r="HN132" s="15"/>
      <c r="HO132" s="15"/>
      <c r="HP132" s="15"/>
      <c r="HQ132" s="15"/>
      <c r="HR132" s="15"/>
      <c r="HS132" s="15"/>
      <c r="HT132" s="15"/>
      <c r="HU132" s="15"/>
      <c r="HV132" s="15"/>
      <c r="HW132" s="15"/>
      <c r="HX132" s="15"/>
      <c r="HY132" s="15"/>
      <c r="HZ132" s="15"/>
      <c r="IA132" s="15"/>
      <c r="IB132" s="15"/>
      <c r="IC132" s="15"/>
      <c r="ID132" s="15"/>
      <c r="IE132" s="15"/>
      <c r="IF132" s="15"/>
      <c r="IG132" s="15"/>
      <c r="IH132" s="15"/>
      <c r="II132" s="15"/>
      <c r="IJ132" s="15"/>
      <c r="IK132" s="15"/>
      <c r="IL132" s="15"/>
      <c r="IM132" s="15"/>
      <c r="IN132" s="15"/>
      <c r="IO132" s="15"/>
      <c r="IP132" s="15"/>
      <c r="IQ132" s="15"/>
      <c r="IR132" s="15"/>
      <c r="IS132" s="15"/>
      <c r="IT132" s="15"/>
      <c r="IU132" s="15"/>
      <c r="IV132" s="15"/>
    </row>
    <row r="133" spans="1:256" ht="101.25" customHeight="1">
      <c r="A133" s="106"/>
      <c r="B133" s="24" t="s">
        <v>553</v>
      </c>
      <c r="C133" s="27" t="s">
        <v>554</v>
      </c>
      <c r="D133" s="27" t="s">
        <v>555</v>
      </c>
      <c r="E133" s="57">
        <v>158</v>
      </c>
      <c r="F133" s="29">
        <f t="shared" si="8"/>
        <v>158</v>
      </c>
      <c r="G133" s="78"/>
      <c r="H133" s="39">
        <v>270</v>
      </c>
      <c r="I133" s="27" t="s">
        <v>542</v>
      </c>
      <c r="J133" s="27" t="s">
        <v>122</v>
      </c>
      <c r="K133" s="58" t="s">
        <v>556</v>
      </c>
      <c r="L133" s="107"/>
      <c r="M133" s="27" t="s">
        <v>544</v>
      </c>
      <c r="N133" s="27" t="s">
        <v>545</v>
      </c>
      <c r="O133" s="27" t="s">
        <v>546</v>
      </c>
      <c r="P133" s="113" t="s">
        <v>35</v>
      </c>
      <c r="Q133" s="115" t="s">
        <v>557</v>
      </c>
      <c r="R133" s="33"/>
      <c r="S133" s="14">
        <f t="shared" si="9"/>
        <v>0</v>
      </c>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5"/>
      <c r="CE133" s="15"/>
      <c r="CF133" s="15"/>
      <c r="CG133" s="15"/>
      <c r="CH133" s="15"/>
      <c r="CI133" s="15"/>
      <c r="CJ133" s="15"/>
      <c r="CK133" s="15"/>
      <c r="CL133" s="15"/>
      <c r="CM133" s="15"/>
      <c r="CN133" s="15"/>
      <c r="CO133" s="15"/>
      <c r="CP133" s="15"/>
      <c r="CQ133" s="15"/>
      <c r="CR133" s="15"/>
      <c r="CS133" s="15"/>
      <c r="CT133" s="15"/>
      <c r="CU133" s="15"/>
      <c r="CV133" s="15"/>
      <c r="CW133" s="15"/>
      <c r="CX133" s="15"/>
      <c r="CY133" s="15"/>
      <c r="CZ133" s="15"/>
      <c r="DA133" s="15"/>
      <c r="DB133" s="15"/>
      <c r="DC133" s="15"/>
      <c r="DD133" s="15"/>
      <c r="DE133" s="15"/>
      <c r="DF133" s="15"/>
      <c r="DG133" s="15"/>
      <c r="DH133" s="15"/>
      <c r="DI133" s="15"/>
      <c r="DJ133" s="15"/>
      <c r="DK133" s="15"/>
      <c r="DL133" s="15"/>
      <c r="DM133" s="15"/>
      <c r="DN133" s="15"/>
      <c r="DO133" s="15"/>
      <c r="DP133" s="15"/>
      <c r="DQ133" s="15"/>
      <c r="DR133" s="15"/>
      <c r="DS133" s="15"/>
      <c r="DT133" s="15"/>
      <c r="DU133" s="15"/>
      <c r="DV133" s="15"/>
      <c r="DW133" s="15"/>
      <c r="DX133" s="15"/>
      <c r="DY133" s="15"/>
      <c r="DZ133" s="15"/>
      <c r="EA133" s="15"/>
      <c r="EB133" s="15"/>
      <c r="EC133" s="15"/>
      <c r="ED133" s="15"/>
      <c r="EE133" s="15"/>
      <c r="EF133" s="15"/>
      <c r="EG133" s="15"/>
      <c r="EH133" s="15"/>
      <c r="EI133" s="15"/>
      <c r="EJ133" s="15"/>
      <c r="EK133" s="15"/>
      <c r="EL133" s="15"/>
      <c r="EM133" s="15"/>
      <c r="EN133" s="15"/>
      <c r="EO133" s="15"/>
      <c r="EP133" s="15"/>
      <c r="EQ133" s="15"/>
      <c r="ER133" s="15"/>
      <c r="ES133" s="15"/>
      <c r="ET133" s="15"/>
      <c r="EU133" s="15"/>
      <c r="EV133" s="15"/>
      <c r="EW133" s="15"/>
      <c r="EX133" s="15"/>
      <c r="EY133" s="15"/>
      <c r="EZ133" s="15"/>
      <c r="FA133" s="15"/>
      <c r="FB133" s="15"/>
      <c r="FC133" s="15"/>
      <c r="FD133" s="15"/>
      <c r="FE133" s="15"/>
      <c r="FF133" s="15"/>
      <c r="FG133" s="15"/>
      <c r="FH133" s="15"/>
      <c r="FI133" s="15"/>
      <c r="FJ133" s="15"/>
      <c r="FK133" s="15"/>
      <c r="FL133" s="15"/>
      <c r="FM133" s="15"/>
      <c r="FN133" s="15"/>
      <c r="FO133" s="15"/>
      <c r="FP133" s="15"/>
      <c r="FQ133" s="15"/>
      <c r="FR133" s="15"/>
      <c r="FS133" s="15"/>
      <c r="FT133" s="15"/>
      <c r="FU133" s="15"/>
      <c r="FV133" s="15"/>
      <c r="FW133" s="15"/>
      <c r="FX133" s="15"/>
      <c r="FY133" s="15"/>
      <c r="FZ133" s="15"/>
      <c r="GA133" s="15"/>
      <c r="GB133" s="15"/>
      <c r="GC133" s="15"/>
      <c r="GD133" s="15"/>
      <c r="GE133" s="15"/>
      <c r="GF133" s="15"/>
      <c r="GG133" s="15"/>
      <c r="GH133" s="15"/>
      <c r="GI133" s="15"/>
      <c r="GJ133" s="15"/>
      <c r="GK133" s="15"/>
      <c r="GL133" s="15"/>
      <c r="GM133" s="15"/>
      <c r="GN133" s="15"/>
      <c r="GO133" s="15"/>
      <c r="GP133" s="15"/>
      <c r="GQ133" s="15"/>
      <c r="GR133" s="15"/>
      <c r="GS133" s="15"/>
      <c r="GT133" s="15"/>
      <c r="GU133" s="15"/>
      <c r="GV133" s="15"/>
      <c r="GW133" s="15"/>
      <c r="GX133" s="15"/>
      <c r="GY133" s="15"/>
      <c r="GZ133" s="15"/>
      <c r="HA133" s="15"/>
      <c r="HB133" s="15"/>
      <c r="HC133" s="15"/>
      <c r="HD133" s="15"/>
      <c r="HE133" s="15"/>
      <c r="HF133" s="15"/>
      <c r="HG133" s="15"/>
      <c r="HH133" s="15"/>
      <c r="HI133" s="15"/>
      <c r="HJ133" s="15"/>
      <c r="HK133" s="15"/>
      <c r="HL133" s="15"/>
      <c r="HM133" s="15"/>
      <c r="HN133" s="15"/>
      <c r="HO133" s="15"/>
      <c r="HP133" s="15"/>
      <c r="HQ133" s="15"/>
      <c r="HR133" s="15"/>
      <c r="HS133" s="15"/>
      <c r="HT133" s="15"/>
      <c r="HU133" s="15"/>
      <c r="HV133" s="15"/>
      <c r="HW133" s="15"/>
      <c r="HX133" s="15"/>
      <c r="HY133" s="15"/>
      <c r="HZ133" s="15"/>
      <c r="IA133" s="15"/>
      <c r="IB133" s="15"/>
      <c r="IC133" s="15"/>
      <c r="ID133" s="15"/>
      <c r="IE133" s="15"/>
      <c r="IF133" s="15"/>
      <c r="IG133" s="15"/>
      <c r="IH133" s="15"/>
      <c r="II133" s="15"/>
      <c r="IJ133" s="15"/>
      <c r="IK133" s="15"/>
      <c r="IL133" s="15"/>
      <c r="IM133" s="15"/>
      <c r="IN133" s="15"/>
      <c r="IO133" s="15"/>
      <c r="IP133" s="15"/>
      <c r="IQ133" s="15"/>
      <c r="IR133" s="15"/>
      <c r="IS133" s="15"/>
      <c r="IT133" s="15"/>
      <c r="IU133" s="15"/>
      <c r="IV133" s="15"/>
    </row>
    <row r="134" spans="1:256" ht="86.25" customHeight="1">
      <c r="A134" s="106"/>
      <c r="B134" s="24" t="s">
        <v>558</v>
      </c>
      <c r="C134" s="27" t="s">
        <v>559</v>
      </c>
      <c r="D134" s="27" t="s">
        <v>560</v>
      </c>
      <c r="E134" s="57">
        <v>158</v>
      </c>
      <c r="F134" s="29">
        <f t="shared" si="8"/>
        <v>158</v>
      </c>
      <c r="G134" s="78"/>
      <c r="H134" s="39">
        <v>270</v>
      </c>
      <c r="I134" s="27" t="s">
        <v>542</v>
      </c>
      <c r="J134" s="27" t="s">
        <v>122</v>
      </c>
      <c r="K134" s="58" t="s">
        <v>561</v>
      </c>
      <c r="L134" s="107"/>
      <c r="M134" s="27" t="s">
        <v>544</v>
      </c>
      <c r="N134" s="27" t="s">
        <v>545</v>
      </c>
      <c r="O134" s="27" t="s">
        <v>546</v>
      </c>
      <c r="P134" s="27" t="s">
        <v>35</v>
      </c>
      <c r="Q134" s="112" t="s">
        <v>562</v>
      </c>
      <c r="R134" s="33"/>
      <c r="S134" s="14">
        <f t="shared" si="9"/>
        <v>0</v>
      </c>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5"/>
      <c r="CE134" s="15"/>
      <c r="CF134" s="15"/>
      <c r="CG134" s="15"/>
      <c r="CH134" s="15"/>
      <c r="CI134" s="15"/>
      <c r="CJ134" s="15"/>
      <c r="CK134" s="15"/>
      <c r="CL134" s="15"/>
      <c r="CM134" s="15"/>
      <c r="CN134" s="15"/>
      <c r="CO134" s="15"/>
      <c r="CP134" s="15"/>
      <c r="CQ134" s="15"/>
      <c r="CR134" s="15"/>
      <c r="CS134" s="15"/>
      <c r="CT134" s="15"/>
      <c r="CU134" s="15"/>
      <c r="CV134" s="15"/>
      <c r="CW134" s="15"/>
      <c r="CX134" s="15"/>
      <c r="CY134" s="15"/>
      <c r="CZ134" s="15"/>
      <c r="DA134" s="15"/>
      <c r="DB134" s="15"/>
      <c r="DC134" s="15"/>
      <c r="DD134" s="15"/>
      <c r="DE134" s="15"/>
      <c r="DF134" s="15"/>
      <c r="DG134" s="15"/>
      <c r="DH134" s="15"/>
      <c r="DI134" s="15"/>
      <c r="DJ134" s="15"/>
      <c r="DK134" s="15"/>
      <c r="DL134" s="15"/>
      <c r="DM134" s="15"/>
      <c r="DN134" s="15"/>
      <c r="DO134" s="15"/>
      <c r="DP134" s="15"/>
      <c r="DQ134" s="15"/>
      <c r="DR134" s="15"/>
      <c r="DS134" s="15"/>
      <c r="DT134" s="15"/>
      <c r="DU134" s="15"/>
      <c r="DV134" s="15"/>
      <c r="DW134" s="15"/>
      <c r="DX134" s="15"/>
      <c r="DY134" s="15"/>
      <c r="DZ134" s="15"/>
      <c r="EA134" s="15"/>
      <c r="EB134" s="15"/>
      <c r="EC134" s="15"/>
      <c r="ED134" s="15"/>
      <c r="EE134" s="15"/>
      <c r="EF134" s="15"/>
      <c r="EG134" s="15"/>
      <c r="EH134" s="15"/>
      <c r="EI134" s="15"/>
      <c r="EJ134" s="15"/>
      <c r="EK134" s="15"/>
      <c r="EL134" s="15"/>
      <c r="EM134" s="15"/>
      <c r="EN134" s="15"/>
      <c r="EO134" s="15"/>
      <c r="EP134" s="15"/>
      <c r="EQ134" s="15"/>
      <c r="ER134" s="15"/>
      <c r="ES134" s="15"/>
      <c r="ET134" s="15"/>
      <c r="EU134" s="15"/>
      <c r="EV134" s="15"/>
      <c r="EW134" s="15"/>
      <c r="EX134" s="15"/>
      <c r="EY134" s="15"/>
      <c r="EZ134" s="15"/>
      <c r="FA134" s="15"/>
      <c r="FB134" s="15"/>
      <c r="FC134" s="15"/>
      <c r="FD134" s="15"/>
      <c r="FE134" s="15"/>
      <c r="FF134" s="15"/>
      <c r="FG134" s="15"/>
      <c r="FH134" s="15"/>
      <c r="FI134" s="15"/>
      <c r="FJ134" s="15"/>
      <c r="FK134" s="15"/>
      <c r="FL134" s="15"/>
      <c r="FM134" s="15"/>
      <c r="FN134" s="15"/>
      <c r="FO134" s="15"/>
      <c r="FP134" s="15"/>
      <c r="FQ134" s="15"/>
      <c r="FR134" s="15"/>
      <c r="FS134" s="15"/>
      <c r="FT134" s="15"/>
      <c r="FU134" s="15"/>
      <c r="FV134" s="15"/>
      <c r="FW134" s="15"/>
      <c r="FX134" s="15"/>
      <c r="FY134" s="15"/>
      <c r="FZ134" s="15"/>
      <c r="GA134" s="15"/>
      <c r="GB134" s="15"/>
      <c r="GC134" s="15"/>
      <c r="GD134" s="15"/>
      <c r="GE134" s="15"/>
      <c r="GF134" s="15"/>
      <c r="GG134" s="15"/>
      <c r="GH134" s="15"/>
      <c r="GI134" s="15"/>
      <c r="GJ134" s="15"/>
      <c r="GK134" s="15"/>
      <c r="GL134" s="15"/>
      <c r="GM134" s="15"/>
      <c r="GN134" s="15"/>
      <c r="GO134" s="15"/>
      <c r="GP134" s="15"/>
      <c r="GQ134" s="15"/>
      <c r="GR134" s="15"/>
      <c r="GS134" s="15"/>
      <c r="GT134" s="15"/>
      <c r="GU134" s="15"/>
      <c r="GV134" s="15"/>
      <c r="GW134" s="15"/>
      <c r="GX134" s="15"/>
      <c r="GY134" s="15"/>
      <c r="GZ134" s="15"/>
      <c r="HA134" s="15"/>
      <c r="HB134" s="15"/>
      <c r="HC134" s="15"/>
      <c r="HD134" s="15"/>
      <c r="HE134" s="15"/>
      <c r="HF134" s="15"/>
      <c r="HG134" s="15"/>
      <c r="HH134" s="15"/>
      <c r="HI134" s="15"/>
      <c r="HJ134" s="15"/>
      <c r="HK134" s="15"/>
      <c r="HL134" s="15"/>
      <c r="HM134" s="15"/>
      <c r="HN134" s="15"/>
      <c r="HO134" s="15"/>
      <c r="HP134" s="15"/>
      <c r="HQ134" s="15"/>
      <c r="HR134" s="15"/>
      <c r="HS134" s="15"/>
      <c r="HT134" s="15"/>
      <c r="HU134" s="15"/>
      <c r="HV134" s="15"/>
      <c r="HW134" s="15"/>
      <c r="HX134" s="15"/>
      <c r="HY134" s="15"/>
      <c r="HZ134" s="15"/>
      <c r="IA134" s="15"/>
      <c r="IB134" s="15"/>
      <c r="IC134" s="15"/>
      <c r="ID134" s="15"/>
      <c r="IE134" s="15"/>
      <c r="IF134" s="15"/>
      <c r="IG134" s="15"/>
      <c r="IH134" s="15"/>
      <c r="II134" s="15"/>
      <c r="IJ134" s="15"/>
      <c r="IK134" s="15"/>
      <c r="IL134" s="15"/>
      <c r="IM134" s="15"/>
      <c r="IN134" s="15"/>
      <c r="IO134" s="15"/>
      <c r="IP134" s="15"/>
      <c r="IQ134" s="15"/>
      <c r="IR134" s="15"/>
      <c r="IS134" s="15"/>
      <c r="IT134" s="15"/>
      <c r="IU134" s="15"/>
      <c r="IV134" s="15"/>
    </row>
    <row r="135" spans="1:256" ht="96.75" customHeight="1">
      <c r="A135" s="106"/>
      <c r="B135" s="38" t="s">
        <v>563</v>
      </c>
      <c r="C135" s="27" t="s">
        <v>564</v>
      </c>
      <c r="D135" s="112" t="s">
        <v>565</v>
      </c>
      <c r="E135" s="57">
        <v>158</v>
      </c>
      <c r="F135" s="29">
        <f t="shared" si="8"/>
        <v>158</v>
      </c>
      <c r="G135" s="78"/>
      <c r="H135" s="39">
        <v>270</v>
      </c>
      <c r="I135" s="27" t="s">
        <v>542</v>
      </c>
      <c r="J135" s="27" t="s">
        <v>122</v>
      </c>
      <c r="K135" s="58"/>
      <c r="L135" s="107"/>
      <c r="M135" s="27" t="s">
        <v>544</v>
      </c>
      <c r="N135" s="27" t="s">
        <v>545</v>
      </c>
      <c r="O135" s="27" t="s">
        <v>546</v>
      </c>
      <c r="P135" s="113" t="s">
        <v>35</v>
      </c>
      <c r="Q135" s="116" t="s">
        <v>566</v>
      </c>
      <c r="R135" s="33"/>
      <c r="S135" s="14">
        <f t="shared" si="9"/>
        <v>0</v>
      </c>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5"/>
      <c r="CE135" s="15"/>
      <c r="CF135" s="15"/>
      <c r="CG135" s="15"/>
      <c r="CH135" s="15"/>
      <c r="CI135" s="15"/>
      <c r="CJ135" s="15"/>
      <c r="CK135" s="15"/>
      <c r="CL135" s="15"/>
      <c r="CM135" s="15"/>
      <c r="CN135" s="15"/>
      <c r="CO135" s="15"/>
      <c r="CP135" s="15"/>
      <c r="CQ135" s="15"/>
      <c r="CR135" s="15"/>
      <c r="CS135" s="15"/>
      <c r="CT135" s="15"/>
      <c r="CU135" s="15"/>
      <c r="CV135" s="15"/>
      <c r="CW135" s="15"/>
      <c r="CX135" s="15"/>
      <c r="CY135" s="15"/>
      <c r="CZ135" s="15"/>
      <c r="DA135" s="15"/>
      <c r="DB135" s="15"/>
      <c r="DC135" s="15"/>
      <c r="DD135" s="15"/>
      <c r="DE135" s="15"/>
      <c r="DF135" s="15"/>
      <c r="DG135" s="15"/>
      <c r="DH135" s="15"/>
      <c r="DI135" s="15"/>
      <c r="DJ135" s="15"/>
      <c r="DK135" s="15"/>
      <c r="DL135" s="15"/>
      <c r="DM135" s="15"/>
      <c r="DN135" s="15"/>
      <c r="DO135" s="15"/>
      <c r="DP135" s="15"/>
      <c r="DQ135" s="15"/>
      <c r="DR135" s="15"/>
      <c r="DS135" s="15"/>
      <c r="DT135" s="15"/>
      <c r="DU135" s="15"/>
      <c r="DV135" s="15"/>
      <c r="DW135" s="15"/>
      <c r="DX135" s="15"/>
      <c r="DY135" s="15"/>
      <c r="DZ135" s="15"/>
      <c r="EA135" s="15"/>
      <c r="EB135" s="15"/>
      <c r="EC135" s="15"/>
      <c r="ED135" s="15"/>
      <c r="EE135" s="15"/>
      <c r="EF135" s="15"/>
      <c r="EG135" s="15"/>
      <c r="EH135" s="15"/>
      <c r="EI135" s="15"/>
      <c r="EJ135" s="15"/>
      <c r="EK135" s="15"/>
      <c r="EL135" s="15"/>
      <c r="EM135" s="15"/>
      <c r="EN135" s="15"/>
      <c r="EO135" s="15"/>
      <c r="EP135" s="15"/>
      <c r="EQ135" s="15"/>
      <c r="ER135" s="15"/>
      <c r="ES135" s="15"/>
      <c r="ET135" s="15"/>
      <c r="EU135" s="15"/>
      <c r="EV135" s="15"/>
      <c r="EW135" s="15"/>
      <c r="EX135" s="15"/>
      <c r="EY135" s="15"/>
      <c r="EZ135" s="15"/>
      <c r="FA135" s="15"/>
      <c r="FB135" s="15"/>
      <c r="FC135" s="15"/>
      <c r="FD135" s="15"/>
      <c r="FE135" s="15"/>
      <c r="FF135" s="15"/>
      <c r="FG135" s="15"/>
      <c r="FH135" s="15"/>
      <c r="FI135" s="15"/>
      <c r="FJ135" s="15"/>
      <c r="FK135" s="15"/>
      <c r="FL135" s="15"/>
      <c r="FM135" s="15"/>
      <c r="FN135" s="15"/>
      <c r="FO135" s="15"/>
      <c r="FP135" s="15"/>
      <c r="FQ135" s="15"/>
      <c r="FR135" s="15"/>
      <c r="FS135" s="15"/>
      <c r="FT135" s="15"/>
      <c r="FU135" s="15"/>
      <c r="FV135" s="15"/>
      <c r="FW135" s="15"/>
      <c r="FX135" s="15"/>
      <c r="FY135" s="15"/>
      <c r="FZ135" s="15"/>
      <c r="GA135" s="15"/>
      <c r="GB135" s="15"/>
      <c r="GC135" s="15"/>
      <c r="GD135" s="15"/>
      <c r="GE135" s="15"/>
      <c r="GF135" s="15"/>
      <c r="GG135" s="15"/>
      <c r="GH135" s="15"/>
      <c r="GI135" s="15"/>
      <c r="GJ135" s="15"/>
      <c r="GK135" s="15"/>
      <c r="GL135" s="15"/>
      <c r="GM135" s="15"/>
      <c r="GN135" s="15"/>
      <c r="GO135" s="15"/>
      <c r="GP135" s="15"/>
      <c r="GQ135" s="15"/>
      <c r="GR135" s="15"/>
      <c r="GS135" s="15"/>
      <c r="GT135" s="15"/>
      <c r="GU135" s="15"/>
      <c r="GV135" s="15"/>
      <c r="GW135" s="15"/>
      <c r="GX135" s="15"/>
      <c r="GY135" s="15"/>
      <c r="GZ135" s="15"/>
      <c r="HA135" s="15"/>
      <c r="HB135" s="15"/>
      <c r="HC135" s="15"/>
      <c r="HD135" s="15"/>
      <c r="HE135" s="15"/>
      <c r="HF135" s="15"/>
      <c r="HG135" s="15"/>
      <c r="HH135" s="15"/>
      <c r="HI135" s="15"/>
      <c r="HJ135" s="15"/>
      <c r="HK135" s="15"/>
      <c r="HL135" s="15"/>
      <c r="HM135" s="15"/>
      <c r="HN135" s="15"/>
      <c r="HO135" s="15"/>
      <c r="HP135" s="15"/>
      <c r="HQ135" s="15"/>
      <c r="HR135" s="15"/>
      <c r="HS135" s="15"/>
      <c r="HT135" s="15"/>
      <c r="HU135" s="15"/>
      <c r="HV135" s="15"/>
      <c r="HW135" s="15"/>
      <c r="HX135" s="15"/>
      <c r="HY135" s="15"/>
      <c r="HZ135" s="15"/>
      <c r="IA135" s="15"/>
      <c r="IB135" s="15"/>
      <c r="IC135" s="15"/>
      <c r="ID135" s="15"/>
      <c r="IE135" s="15"/>
      <c r="IF135" s="15"/>
      <c r="IG135" s="15"/>
      <c r="IH135" s="15"/>
      <c r="II135" s="15"/>
      <c r="IJ135" s="15"/>
      <c r="IK135" s="15"/>
      <c r="IL135" s="15"/>
      <c r="IM135" s="15"/>
      <c r="IN135" s="15"/>
      <c r="IO135" s="15"/>
      <c r="IP135" s="15"/>
      <c r="IQ135" s="15"/>
      <c r="IR135" s="15"/>
      <c r="IS135" s="15"/>
      <c r="IT135" s="15"/>
      <c r="IU135" s="15"/>
      <c r="IV135" s="15"/>
    </row>
    <row r="136" spans="1:256" ht="95.25" customHeight="1">
      <c r="A136" s="106"/>
      <c r="B136" s="24" t="s">
        <v>567</v>
      </c>
      <c r="C136" s="113" t="s">
        <v>568</v>
      </c>
      <c r="D136" s="116" t="s">
        <v>569</v>
      </c>
      <c r="E136" s="57">
        <v>158</v>
      </c>
      <c r="F136" s="29">
        <f t="shared" si="8"/>
        <v>158</v>
      </c>
      <c r="G136" s="78"/>
      <c r="H136" s="39">
        <v>270</v>
      </c>
      <c r="I136" s="27" t="s">
        <v>542</v>
      </c>
      <c r="J136" s="27" t="s">
        <v>122</v>
      </c>
      <c r="K136" s="58"/>
      <c r="L136" s="107"/>
      <c r="M136" s="27" t="s">
        <v>544</v>
      </c>
      <c r="N136" s="27" t="s">
        <v>545</v>
      </c>
      <c r="O136" s="27" t="s">
        <v>546</v>
      </c>
      <c r="P136" s="113" t="s">
        <v>35</v>
      </c>
      <c r="Q136" s="116" t="s">
        <v>570</v>
      </c>
      <c r="R136" s="33"/>
      <c r="S136" s="14">
        <f t="shared" si="9"/>
        <v>0</v>
      </c>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5"/>
      <c r="CE136" s="15"/>
      <c r="CF136" s="15"/>
      <c r="CG136" s="15"/>
      <c r="CH136" s="15"/>
      <c r="CI136" s="15"/>
      <c r="CJ136" s="15"/>
      <c r="CK136" s="15"/>
      <c r="CL136" s="15"/>
      <c r="CM136" s="15"/>
      <c r="CN136" s="15"/>
      <c r="CO136" s="15"/>
      <c r="CP136" s="15"/>
      <c r="CQ136" s="15"/>
      <c r="CR136" s="15"/>
      <c r="CS136" s="15"/>
      <c r="CT136" s="15"/>
      <c r="CU136" s="15"/>
      <c r="CV136" s="15"/>
      <c r="CW136" s="15"/>
      <c r="CX136" s="15"/>
      <c r="CY136" s="15"/>
      <c r="CZ136" s="15"/>
      <c r="DA136" s="15"/>
      <c r="DB136" s="15"/>
      <c r="DC136" s="15"/>
      <c r="DD136" s="15"/>
      <c r="DE136" s="15"/>
      <c r="DF136" s="15"/>
      <c r="DG136" s="15"/>
      <c r="DH136" s="15"/>
      <c r="DI136" s="15"/>
      <c r="DJ136" s="15"/>
      <c r="DK136" s="15"/>
      <c r="DL136" s="15"/>
      <c r="DM136" s="15"/>
      <c r="DN136" s="15"/>
      <c r="DO136" s="15"/>
      <c r="DP136" s="15"/>
      <c r="DQ136" s="15"/>
      <c r="DR136" s="15"/>
      <c r="DS136" s="15"/>
      <c r="DT136" s="15"/>
      <c r="DU136" s="15"/>
      <c r="DV136" s="15"/>
      <c r="DW136" s="15"/>
      <c r="DX136" s="15"/>
      <c r="DY136" s="15"/>
      <c r="DZ136" s="15"/>
      <c r="EA136" s="15"/>
      <c r="EB136" s="15"/>
      <c r="EC136" s="15"/>
      <c r="ED136" s="15"/>
      <c r="EE136" s="15"/>
      <c r="EF136" s="15"/>
      <c r="EG136" s="15"/>
      <c r="EH136" s="15"/>
      <c r="EI136" s="15"/>
      <c r="EJ136" s="15"/>
      <c r="EK136" s="15"/>
      <c r="EL136" s="15"/>
      <c r="EM136" s="15"/>
      <c r="EN136" s="15"/>
      <c r="EO136" s="15"/>
      <c r="EP136" s="15"/>
      <c r="EQ136" s="15"/>
      <c r="ER136" s="15"/>
      <c r="ES136" s="15"/>
      <c r="ET136" s="15"/>
      <c r="EU136" s="15"/>
      <c r="EV136" s="15"/>
      <c r="EW136" s="15"/>
      <c r="EX136" s="15"/>
      <c r="EY136" s="15"/>
      <c r="EZ136" s="15"/>
      <c r="FA136" s="15"/>
      <c r="FB136" s="15"/>
      <c r="FC136" s="15"/>
      <c r="FD136" s="15"/>
      <c r="FE136" s="15"/>
      <c r="FF136" s="15"/>
      <c r="FG136" s="15"/>
      <c r="FH136" s="15"/>
      <c r="FI136" s="15"/>
      <c r="FJ136" s="15"/>
      <c r="FK136" s="15"/>
      <c r="FL136" s="15"/>
      <c r="FM136" s="15"/>
      <c r="FN136" s="15"/>
      <c r="FO136" s="15"/>
      <c r="FP136" s="15"/>
      <c r="FQ136" s="15"/>
      <c r="FR136" s="15"/>
      <c r="FS136" s="15"/>
      <c r="FT136" s="15"/>
      <c r="FU136" s="15"/>
      <c r="FV136" s="15"/>
      <c r="FW136" s="15"/>
      <c r="FX136" s="15"/>
      <c r="FY136" s="15"/>
      <c r="FZ136" s="15"/>
      <c r="GA136" s="15"/>
      <c r="GB136" s="15"/>
      <c r="GC136" s="15"/>
      <c r="GD136" s="15"/>
      <c r="GE136" s="15"/>
      <c r="GF136" s="15"/>
      <c r="GG136" s="15"/>
      <c r="GH136" s="15"/>
      <c r="GI136" s="15"/>
      <c r="GJ136" s="15"/>
      <c r="GK136" s="15"/>
      <c r="GL136" s="15"/>
      <c r="GM136" s="15"/>
      <c r="GN136" s="15"/>
      <c r="GO136" s="15"/>
      <c r="GP136" s="15"/>
      <c r="GQ136" s="15"/>
      <c r="GR136" s="15"/>
      <c r="GS136" s="15"/>
      <c r="GT136" s="15"/>
      <c r="GU136" s="15"/>
      <c r="GV136" s="15"/>
      <c r="GW136" s="15"/>
      <c r="GX136" s="15"/>
      <c r="GY136" s="15"/>
      <c r="GZ136" s="15"/>
      <c r="HA136" s="15"/>
      <c r="HB136" s="15"/>
      <c r="HC136" s="15"/>
      <c r="HD136" s="15"/>
      <c r="HE136" s="15"/>
      <c r="HF136" s="15"/>
      <c r="HG136" s="15"/>
      <c r="HH136" s="15"/>
      <c r="HI136" s="15"/>
      <c r="HJ136" s="15"/>
      <c r="HK136" s="15"/>
      <c r="HL136" s="15"/>
      <c r="HM136" s="15"/>
      <c r="HN136" s="15"/>
      <c r="HO136" s="15"/>
      <c r="HP136" s="15"/>
      <c r="HQ136" s="15"/>
      <c r="HR136" s="15"/>
      <c r="HS136" s="15"/>
      <c r="HT136" s="15"/>
      <c r="HU136" s="15"/>
      <c r="HV136" s="15"/>
      <c r="HW136" s="15"/>
      <c r="HX136" s="15"/>
      <c r="HY136" s="15"/>
      <c r="HZ136" s="15"/>
      <c r="IA136" s="15"/>
      <c r="IB136" s="15"/>
      <c r="IC136" s="15"/>
      <c r="ID136" s="15"/>
      <c r="IE136" s="15"/>
      <c r="IF136" s="15"/>
      <c r="IG136" s="15"/>
      <c r="IH136" s="15"/>
      <c r="II136" s="15"/>
      <c r="IJ136" s="15"/>
      <c r="IK136" s="15"/>
      <c r="IL136" s="15"/>
      <c r="IM136" s="15"/>
      <c r="IN136" s="15"/>
      <c r="IO136" s="15"/>
      <c r="IP136" s="15"/>
      <c r="IQ136" s="15"/>
      <c r="IR136" s="15"/>
      <c r="IS136" s="15"/>
      <c r="IT136" s="15"/>
      <c r="IU136" s="15"/>
      <c r="IV136" s="15"/>
    </row>
    <row r="137" spans="1:256" ht="75.75" customHeight="1">
      <c r="A137" s="106"/>
      <c r="B137" s="24" t="s">
        <v>571</v>
      </c>
      <c r="C137" s="113" t="s">
        <v>572</v>
      </c>
      <c r="D137" s="116" t="s">
        <v>573</v>
      </c>
      <c r="E137" s="57">
        <v>158</v>
      </c>
      <c r="F137" s="29">
        <f t="shared" si="8"/>
        <v>158</v>
      </c>
      <c r="G137" s="78"/>
      <c r="H137" s="39">
        <v>270</v>
      </c>
      <c r="I137" s="27" t="s">
        <v>542</v>
      </c>
      <c r="J137" s="27" t="s">
        <v>122</v>
      </c>
      <c r="K137" s="58"/>
      <c r="L137" s="107"/>
      <c r="M137" s="27" t="s">
        <v>544</v>
      </c>
      <c r="N137" s="27" t="s">
        <v>545</v>
      </c>
      <c r="O137" s="27" t="s">
        <v>546</v>
      </c>
      <c r="P137" s="113" t="s">
        <v>35</v>
      </c>
      <c r="Q137" s="116" t="s">
        <v>574</v>
      </c>
      <c r="R137" s="33"/>
      <c r="S137" s="14">
        <f t="shared" si="9"/>
        <v>0</v>
      </c>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c r="DK137" s="15"/>
      <c r="DL137" s="15"/>
      <c r="DM137" s="15"/>
      <c r="DN137" s="15"/>
      <c r="DO137" s="15"/>
      <c r="DP137" s="15"/>
      <c r="DQ137" s="15"/>
      <c r="DR137" s="15"/>
      <c r="DS137" s="15"/>
      <c r="DT137" s="15"/>
      <c r="DU137" s="15"/>
      <c r="DV137" s="15"/>
      <c r="DW137" s="15"/>
      <c r="DX137" s="15"/>
      <c r="DY137" s="15"/>
      <c r="DZ137" s="15"/>
      <c r="EA137" s="15"/>
      <c r="EB137" s="15"/>
      <c r="EC137" s="15"/>
      <c r="ED137" s="15"/>
      <c r="EE137" s="15"/>
      <c r="EF137" s="15"/>
      <c r="EG137" s="15"/>
      <c r="EH137" s="15"/>
      <c r="EI137" s="15"/>
      <c r="EJ137" s="15"/>
      <c r="EK137" s="15"/>
      <c r="EL137" s="15"/>
      <c r="EM137" s="15"/>
      <c r="EN137" s="15"/>
      <c r="EO137" s="15"/>
      <c r="EP137" s="15"/>
      <c r="EQ137" s="15"/>
      <c r="ER137" s="15"/>
      <c r="ES137" s="15"/>
      <c r="ET137" s="15"/>
      <c r="EU137" s="15"/>
      <c r="EV137" s="15"/>
      <c r="EW137" s="15"/>
      <c r="EX137" s="15"/>
      <c r="EY137" s="15"/>
      <c r="EZ137" s="15"/>
      <c r="FA137" s="15"/>
      <c r="FB137" s="15"/>
      <c r="FC137" s="15"/>
      <c r="FD137" s="15"/>
      <c r="FE137" s="15"/>
      <c r="FF137" s="15"/>
      <c r="FG137" s="15"/>
      <c r="FH137" s="15"/>
      <c r="FI137" s="15"/>
      <c r="FJ137" s="15"/>
      <c r="FK137" s="15"/>
      <c r="FL137" s="15"/>
      <c r="FM137" s="15"/>
      <c r="FN137" s="15"/>
      <c r="FO137" s="15"/>
      <c r="FP137" s="15"/>
      <c r="FQ137" s="15"/>
      <c r="FR137" s="15"/>
      <c r="FS137" s="15"/>
      <c r="FT137" s="15"/>
      <c r="FU137" s="15"/>
      <c r="FV137" s="15"/>
      <c r="FW137" s="15"/>
      <c r="FX137" s="15"/>
      <c r="FY137" s="15"/>
      <c r="FZ137" s="15"/>
      <c r="GA137" s="15"/>
      <c r="GB137" s="15"/>
      <c r="GC137" s="15"/>
      <c r="GD137" s="15"/>
      <c r="GE137" s="15"/>
      <c r="GF137" s="15"/>
      <c r="GG137" s="15"/>
      <c r="GH137" s="15"/>
      <c r="GI137" s="15"/>
      <c r="GJ137" s="15"/>
      <c r="GK137" s="15"/>
      <c r="GL137" s="15"/>
      <c r="GM137" s="15"/>
      <c r="GN137" s="15"/>
      <c r="GO137" s="15"/>
      <c r="GP137" s="15"/>
      <c r="GQ137" s="15"/>
      <c r="GR137" s="15"/>
      <c r="GS137" s="15"/>
      <c r="GT137" s="15"/>
      <c r="GU137" s="15"/>
      <c r="GV137" s="15"/>
      <c r="GW137" s="15"/>
      <c r="GX137" s="15"/>
      <c r="GY137" s="15"/>
      <c r="GZ137" s="15"/>
      <c r="HA137" s="15"/>
      <c r="HB137" s="15"/>
      <c r="HC137" s="15"/>
      <c r="HD137" s="15"/>
      <c r="HE137" s="15"/>
      <c r="HF137" s="15"/>
      <c r="HG137" s="15"/>
      <c r="HH137" s="15"/>
      <c r="HI137" s="15"/>
      <c r="HJ137" s="15"/>
      <c r="HK137" s="15"/>
      <c r="HL137" s="15"/>
      <c r="HM137" s="15"/>
      <c r="HN137" s="15"/>
      <c r="HO137" s="15"/>
      <c r="HP137" s="15"/>
      <c r="HQ137" s="15"/>
      <c r="HR137" s="15"/>
      <c r="HS137" s="15"/>
      <c r="HT137" s="15"/>
      <c r="HU137" s="15"/>
      <c r="HV137" s="15"/>
      <c r="HW137" s="15"/>
      <c r="HX137" s="15"/>
      <c r="HY137" s="15"/>
      <c r="HZ137" s="15"/>
      <c r="IA137" s="15"/>
      <c r="IB137" s="15"/>
      <c r="IC137" s="15"/>
      <c r="ID137" s="15"/>
      <c r="IE137" s="15"/>
      <c r="IF137" s="15"/>
      <c r="IG137" s="15"/>
      <c r="IH137" s="15"/>
      <c r="II137" s="15"/>
      <c r="IJ137" s="15"/>
      <c r="IK137" s="15"/>
      <c r="IL137" s="15"/>
      <c r="IM137" s="15"/>
      <c r="IN137" s="15"/>
      <c r="IO137" s="15"/>
      <c r="IP137" s="15"/>
      <c r="IQ137" s="15"/>
      <c r="IR137" s="15"/>
      <c r="IS137" s="15"/>
      <c r="IT137" s="15"/>
      <c r="IU137" s="15"/>
      <c r="IV137" s="15"/>
    </row>
    <row r="138" spans="1:256" ht="87.75" customHeight="1">
      <c r="A138" s="106"/>
      <c r="B138" s="24" t="s">
        <v>575</v>
      </c>
      <c r="C138" s="113" t="s">
        <v>576</v>
      </c>
      <c r="D138" s="116" t="s">
        <v>577</v>
      </c>
      <c r="E138" s="57">
        <v>158</v>
      </c>
      <c r="F138" s="29">
        <f t="shared" si="8"/>
        <v>158</v>
      </c>
      <c r="G138" s="78"/>
      <c r="H138" s="39">
        <v>270</v>
      </c>
      <c r="I138" s="27" t="s">
        <v>542</v>
      </c>
      <c r="J138" s="27" t="s">
        <v>122</v>
      </c>
      <c r="K138" s="58"/>
      <c r="L138" s="107"/>
      <c r="M138" s="27" t="s">
        <v>544</v>
      </c>
      <c r="N138" s="27" t="s">
        <v>545</v>
      </c>
      <c r="O138" s="27" t="s">
        <v>546</v>
      </c>
      <c r="P138" s="113" t="s">
        <v>35</v>
      </c>
      <c r="Q138" s="116" t="s">
        <v>578</v>
      </c>
      <c r="R138" s="33"/>
      <c r="S138" s="14">
        <f t="shared" si="9"/>
        <v>0</v>
      </c>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c r="CG138" s="15"/>
      <c r="CH138" s="15"/>
      <c r="CI138" s="15"/>
      <c r="CJ138" s="15"/>
      <c r="CK138" s="15"/>
      <c r="CL138" s="15"/>
      <c r="CM138" s="15"/>
      <c r="CN138" s="15"/>
      <c r="CO138" s="15"/>
      <c r="CP138" s="15"/>
      <c r="CQ138" s="15"/>
      <c r="CR138" s="15"/>
      <c r="CS138" s="15"/>
      <c r="CT138" s="15"/>
      <c r="CU138" s="15"/>
      <c r="CV138" s="15"/>
      <c r="CW138" s="15"/>
      <c r="CX138" s="15"/>
      <c r="CY138" s="15"/>
      <c r="CZ138" s="15"/>
      <c r="DA138" s="15"/>
      <c r="DB138" s="15"/>
      <c r="DC138" s="15"/>
      <c r="DD138" s="15"/>
      <c r="DE138" s="15"/>
      <c r="DF138" s="15"/>
      <c r="DG138" s="15"/>
      <c r="DH138" s="15"/>
      <c r="DI138" s="15"/>
      <c r="DJ138" s="15"/>
      <c r="DK138" s="15"/>
      <c r="DL138" s="15"/>
      <c r="DM138" s="15"/>
      <c r="DN138" s="15"/>
      <c r="DO138" s="15"/>
      <c r="DP138" s="15"/>
      <c r="DQ138" s="15"/>
      <c r="DR138" s="15"/>
      <c r="DS138" s="15"/>
      <c r="DT138" s="15"/>
      <c r="DU138" s="15"/>
      <c r="DV138" s="15"/>
      <c r="DW138" s="15"/>
      <c r="DX138" s="15"/>
      <c r="DY138" s="15"/>
      <c r="DZ138" s="15"/>
      <c r="EA138" s="15"/>
      <c r="EB138" s="15"/>
      <c r="EC138" s="15"/>
      <c r="ED138" s="15"/>
      <c r="EE138" s="15"/>
      <c r="EF138" s="15"/>
      <c r="EG138" s="15"/>
      <c r="EH138" s="15"/>
      <c r="EI138" s="15"/>
      <c r="EJ138" s="15"/>
      <c r="EK138" s="15"/>
      <c r="EL138" s="15"/>
      <c r="EM138" s="15"/>
      <c r="EN138" s="15"/>
      <c r="EO138" s="15"/>
      <c r="EP138" s="15"/>
      <c r="EQ138" s="15"/>
      <c r="ER138" s="15"/>
      <c r="ES138" s="15"/>
      <c r="ET138" s="15"/>
      <c r="EU138" s="15"/>
      <c r="EV138" s="15"/>
      <c r="EW138" s="15"/>
      <c r="EX138" s="15"/>
      <c r="EY138" s="15"/>
      <c r="EZ138" s="15"/>
      <c r="FA138" s="15"/>
      <c r="FB138" s="15"/>
      <c r="FC138" s="15"/>
      <c r="FD138" s="15"/>
      <c r="FE138" s="15"/>
      <c r="FF138" s="15"/>
      <c r="FG138" s="15"/>
      <c r="FH138" s="15"/>
      <c r="FI138" s="15"/>
      <c r="FJ138" s="15"/>
      <c r="FK138" s="15"/>
      <c r="FL138" s="15"/>
      <c r="FM138" s="15"/>
      <c r="FN138" s="15"/>
      <c r="FO138" s="15"/>
      <c r="FP138" s="15"/>
      <c r="FQ138" s="15"/>
      <c r="FR138" s="15"/>
      <c r="FS138" s="15"/>
      <c r="FT138" s="15"/>
      <c r="FU138" s="15"/>
      <c r="FV138" s="15"/>
      <c r="FW138" s="15"/>
      <c r="FX138" s="15"/>
      <c r="FY138" s="15"/>
      <c r="FZ138" s="15"/>
      <c r="GA138" s="15"/>
      <c r="GB138" s="15"/>
      <c r="GC138" s="15"/>
      <c r="GD138" s="15"/>
      <c r="GE138" s="15"/>
      <c r="GF138" s="15"/>
      <c r="GG138" s="15"/>
      <c r="GH138" s="15"/>
      <c r="GI138" s="15"/>
      <c r="GJ138" s="15"/>
      <c r="GK138" s="15"/>
      <c r="GL138" s="15"/>
      <c r="GM138" s="15"/>
      <c r="GN138" s="15"/>
      <c r="GO138" s="15"/>
      <c r="GP138" s="15"/>
      <c r="GQ138" s="15"/>
      <c r="GR138" s="15"/>
      <c r="GS138" s="15"/>
      <c r="GT138" s="15"/>
      <c r="GU138" s="15"/>
      <c r="GV138" s="15"/>
      <c r="GW138" s="15"/>
      <c r="GX138" s="15"/>
      <c r="GY138" s="15"/>
      <c r="GZ138" s="15"/>
      <c r="HA138" s="15"/>
      <c r="HB138" s="15"/>
      <c r="HC138" s="15"/>
      <c r="HD138" s="15"/>
      <c r="HE138" s="15"/>
      <c r="HF138" s="15"/>
      <c r="HG138" s="15"/>
      <c r="HH138" s="15"/>
      <c r="HI138" s="15"/>
      <c r="HJ138" s="15"/>
      <c r="HK138" s="15"/>
      <c r="HL138" s="15"/>
      <c r="HM138" s="15"/>
      <c r="HN138" s="15"/>
      <c r="HO138" s="15"/>
      <c r="HP138" s="15"/>
      <c r="HQ138" s="15"/>
      <c r="HR138" s="15"/>
      <c r="HS138" s="15"/>
      <c r="HT138" s="15"/>
      <c r="HU138" s="15"/>
      <c r="HV138" s="15"/>
      <c r="HW138" s="15"/>
      <c r="HX138" s="15"/>
      <c r="HY138" s="15"/>
      <c r="HZ138" s="15"/>
      <c r="IA138" s="15"/>
      <c r="IB138" s="15"/>
      <c r="IC138" s="15"/>
      <c r="ID138" s="15"/>
      <c r="IE138" s="15"/>
      <c r="IF138" s="15"/>
      <c r="IG138" s="15"/>
      <c r="IH138" s="15"/>
      <c r="II138" s="15"/>
      <c r="IJ138" s="15"/>
      <c r="IK138" s="15"/>
      <c r="IL138" s="15"/>
      <c r="IM138" s="15"/>
      <c r="IN138" s="15"/>
      <c r="IO138" s="15"/>
      <c r="IP138" s="15"/>
      <c r="IQ138" s="15"/>
      <c r="IR138" s="15"/>
      <c r="IS138" s="15"/>
      <c r="IT138" s="15"/>
      <c r="IU138" s="15"/>
      <c r="IV138" s="15"/>
    </row>
    <row r="139" spans="1:256" ht="92.25" customHeight="1">
      <c r="A139" s="106"/>
      <c r="B139" s="24" t="s">
        <v>579</v>
      </c>
      <c r="C139" s="113" t="s">
        <v>580</v>
      </c>
      <c r="D139" s="117" t="s">
        <v>581</v>
      </c>
      <c r="E139" s="57">
        <v>158</v>
      </c>
      <c r="F139" s="29">
        <f t="shared" si="8"/>
        <v>158</v>
      </c>
      <c r="G139" s="78"/>
      <c r="H139" s="39">
        <v>270</v>
      </c>
      <c r="I139" s="27" t="s">
        <v>542</v>
      </c>
      <c r="J139" s="27" t="s">
        <v>122</v>
      </c>
      <c r="K139" s="58" t="s">
        <v>582</v>
      </c>
      <c r="L139" s="107"/>
      <c r="M139" s="27" t="s">
        <v>544</v>
      </c>
      <c r="N139" s="27" t="s">
        <v>545</v>
      </c>
      <c r="O139" s="27" t="s">
        <v>546</v>
      </c>
      <c r="P139" s="113" t="s">
        <v>35</v>
      </c>
      <c r="Q139" s="117" t="s">
        <v>583</v>
      </c>
      <c r="R139" s="33"/>
      <c r="S139" s="14">
        <f t="shared" si="9"/>
        <v>0</v>
      </c>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c r="CG139" s="15"/>
      <c r="CH139" s="15"/>
      <c r="CI139" s="15"/>
      <c r="CJ139" s="15"/>
      <c r="CK139" s="15"/>
      <c r="CL139" s="15"/>
      <c r="CM139" s="15"/>
      <c r="CN139" s="15"/>
      <c r="CO139" s="15"/>
      <c r="CP139" s="15"/>
      <c r="CQ139" s="15"/>
      <c r="CR139" s="15"/>
      <c r="CS139" s="15"/>
      <c r="CT139" s="15"/>
      <c r="CU139" s="15"/>
      <c r="CV139" s="15"/>
      <c r="CW139" s="15"/>
      <c r="CX139" s="15"/>
      <c r="CY139" s="15"/>
      <c r="CZ139" s="15"/>
      <c r="DA139" s="15"/>
      <c r="DB139" s="15"/>
      <c r="DC139" s="15"/>
      <c r="DD139" s="15"/>
      <c r="DE139" s="15"/>
      <c r="DF139" s="15"/>
      <c r="DG139" s="15"/>
      <c r="DH139" s="15"/>
      <c r="DI139" s="15"/>
      <c r="DJ139" s="15"/>
      <c r="DK139" s="15"/>
      <c r="DL139" s="15"/>
      <c r="DM139" s="15"/>
      <c r="DN139" s="15"/>
      <c r="DO139" s="15"/>
      <c r="DP139" s="15"/>
      <c r="DQ139" s="15"/>
      <c r="DR139" s="15"/>
      <c r="DS139" s="15"/>
      <c r="DT139" s="15"/>
      <c r="DU139" s="15"/>
      <c r="DV139" s="15"/>
      <c r="DW139" s="15"/>
      <c r="DX139" s="15"/>
      <c r="DY139" s="15"/>
      <c r="DZ139" s="15"/>
      <c r="EA139" s="15"/>
      <c r="EB139" s="15"/>
      <c r="EC139" s="15"/>
      <c r="ED139" s="15"/>
      <c r="EE139" s="15"/>
      <c r="EF139" s="15"/>
      <c r="EG139" s="15"/>
      <c r="EH139" s="15"/>
      <c r="EI139" s="15"/>
      <c r="EJ139" s="15"/>
      <c r="EK139" s="15"/>
      <c r="EL139" s="15"/>
      <c r="EM139" s="15"/>
      <c r="EN139" s="15"/>
      <c r="EO139" s="15"/>
      <c r="EP139" s="15"/>
      <c r="EQ139" s="15"/>
      <c r="ER139" s="15"/>
      <c r="ES139" s="15"/>
      <c r="ET139" s="15"/>
      <c r="EU139" s="15"/>
      <c r="EV139" s="15"/>
      <c r="EW139" s="15"/>
      <c r="EX139" s="15"/>
      <c r="EY139" s="15"/>
      <c r="EZ139" s="15"/>
      <c r="FA139" s="15"/>
      <c r="FB139" s="15"/>
      <c r="FC139" s="15"/>
      <c r="FD139" s="15"/>
      <c r="FE139" s="15"/>
      <c r="FF139" s="15"/>
      <c r="FG139" s="15"/>
      <c r="FH139" s="15"/>
      <c r="FI139" s="15"/>
      <c r="FJ139" s="15"/>
      <c r="FK139" s="15"/>
      <c r="FL139" s="15"/>
      <c r="FM139" s="15"/>
      <c r="FN139" s="15"/>
      <c r="FO139" s="15"/>
      <c r="FP139" s="15"/>
      <c r="FQ139" s="15"/>
      <c r="FR139" s="15"/>
      <c r="FS139" s="15"/>
      <c r="FT139" s="15"/>
      <c r="FU139" s="15"/>
      <c r="FV139" s="15"/>
      <c r="FW139" s="15"/>
      <c r="FX139" s="15"/>
      <c r="FY139" s="15"/>
      <c r="FZ139" s="15"/>
      <c r="GA139" s="15"/>
      <c r="GB139" s="15"/>
      <c r="GC139" s="15"/>
      <c r="GD139" s="15"/>
      <c r="GE139" s="15"/>
      <c r="GF139" s="15"/>
      <c r="GG139" s="15"/>
      <c r="GH139" s="15"/>
      <c r="GI139" s="15"/>
      <c r="GJ139" s="15"/>
      <c r="GK139" s="15"/>
      <c r="GL139" s="15"/>
      <c r="GM139" s="15"/>
      <c r="GN139" s="15"/>
      <c r="GO139" s="15"/>
      <c r="GP139" s="15"/>
      <c r="GQ139" s="15"/>
      <c r="GR139" s="15"/>
      <c r="GS139" s="15"/>
      <c r="GT139" s="15"/>
      <c r="GU139" s="15"/>
      <c r="GV139" s="15"/>
      <c r="GW139" s="15"/>
      <c r="GX139" s="15"/>
      <c r="GY139" s="15"/>
      <c r="GZ139" s="15"/>
      <c r="HA139" s="15"/>
      <c r="HB139" s="15"/>
      <c r="HC139" s="15"/>
      <c r="HD139" s="15"/>
      <c r="HE139" s="15"/>
      <c r="HF139" s="15"/>
      <c r="HG139" s="15"/>
      <c r="HH139" s="15"/>
      <c r="HI139" s="15"/>
      <c r="HJ139" s="15"/>
      <c r="HK139" s="15"/>
      <c r="HL139" s="15"/>
      <c r="HM139" s="15"/>
      <c r="HN139" s="15"/>
      <c r="HO139" s="15"/>
      <c r="HP139" s="15"/>
      <c r="HQ139" s="15"/>
      <c r="HR139" s="15"/>
      <c r="HS139" s="15"/>
      <c r="HT139" s="15"/>
      <c r="HU139" s="15"/>
      <c r="HV139" s="15"/>
      <c r="HW139" s="15"/>
      <c r="HX139" s="15"/>
      <c r="HY139" s="15"/>
      <c r="HZ139" s="15"/>
      <c r="IA139" s="15"/>
      <c r="IB139" s="15"/>
      <c r="IC139" s="15"/>
      <c r="ID139" s="15"/>
      <c r="IE139" s="15"/>
      <c r="IF139" s="15"/>
      <c r="IG139" s="15"/>
      <c r="IH139" s="15"/>
      <c r="II139" s="15"/>
      <c r="IJ139" s="15"/>
      <c r="IK139" s="15"/>
      <c r="IL139" s="15"/>
      <c r="IM139" s="15"/>
      <c r="IN139" s="15"/>
      <c r="IO139" s="15"/>
      <c r="IP139" s="15"/>
      <c r="IQ139" s="15"/>
      <c r="IR139" s="15"/>
      <c r="IS139" s="15"/>
      <c r="IT139" s="15"/>
      <c r="IU139" s="15"/>
      <c r="IV139" s="15"/>
    </row>
    <row r="140" spans="1:256" ht="24.6" customHeight="1">
      <c r="A140" s="198" t="s">
        <v>584</v>
      </c>
      <c r="B140" s="199"/>
      <c r="C140" s="199"/>
      <c r="D140" s="201"/>
      <c r="E140" s="199"/>
      <c r="F140" s="199"/>
      <c r="G140" s="199"/>
      <c r="H140" s="199"/>
      <c r="I140" s="199"/>
      <c r="J140" s="200"/>
      <c r="K140" s="100"/>
      <c r="L140" s="101"/>
      <c r="M140" s="102"/>
      <c r="N140" s="102"/>
      <c r="O140" s="102"/>
      <c r="P140" s="102"/>
      <c r="Q140" s="118"/>
      <c r="R140" s="103"/>
      <c r="S140" s="14">
        <f t="shared" si="9"/>
        <v>0</v>
      </c>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5"/>
      <c r="CH140" s="15"/>
      <c r="CI140" s="15"/>
      <c r="CJ140" s="15"/>
      <c r="CK140" s="15"/>
      <c r="CL140" s="15"/>
      <c r="CM140" s="15"/>
      <c r="CN140" s="15"/>
      <c r="CO140" s="15"/>
      <c r="CP140" s="15"/>
      <c r="CQ140" s="15"/>
      <c r="CR140" s="15"/>
      <c r="CS140" s="15"/>
      <c r="CT140" s="15"/>
      <c r="CU140" s="15"/>
      <c r="CV140" s="15"/>
      <c r="CW140" s="15"/>
      <c r="CX140" s="15"/>
      <c r="CY140" s="15"/>
      <c r="CZ140" s="15"/>
      <c r="DA140" s="15"/>
      <c r="DB140" s="15"/>
      <c r="DC140" s="15"/>
      <c r="DD140" s="15"/>
      <c r="DE140" s="15"/>
      <c r="DF140" s="15"/>
      <c r="DG140" s="15"/>
      <c r="DH140" s="15"/>
      <c r="DI140" s="15"/>
      <c r="DJ140" s="15"/>
      <c r="DK140" s="15"/>
      <c r="DL140" s="15"/>
      <c r="DM140" s="15"/>
      <c r="DN140" s="15"/>
      <c r="DO140" s="15"/>
      <c r="DP140" s="15"/>
      <c r="DQ140" s="15"/>
      <c r="DR140" s="15"/>
      <c r="DS140" s="15"/>
      <c r="DT140" s="15"/>
      <c r="DU140" s="15"/>
      <c r="DV140" s="15"/>
      <c r="DW140" s="15"/>
      <c r="DX140" s="15"/>
      <c r="DY140" s="15"/>
      <c r="DZ140" s="15"/>
      <c r="EA140" s="15"/>
      <c r="EB140" s="15"/>
      <c r="EC140" s="15"/>
      <c r="ED140" s="15"/>
      <c r="EE140" s="15"/>
      <c r="EF140" s="15"/>
      <c r="EG140" s="15"/>
      <c r="EH140" s="15"/>
      <c r="EI140" s="15"/>
      <c r="EJ140" s="15"/>
      <c r="EK140" s="15"/>
      <c r="EL140" s="15"/>
      <c r="EM140" s="15"/>
      <c r="EN140" s="15"/>
      <c r="EO140" s="15"/>
      <c r="EP140" s="15"/>
      <c r="EQ140" s="15"/>
      <c r="ER140" s="15"/>
      <c r="ES140" s="15"/>
      <c r="ET140" s="15"/>
      <c r="EU140" s="15"/>
      <c r="EV140" s="15"/>
      <c r="EW140" s="15"/>
      <c r="EX140" s="15"/>
      <c r="EY140" s="15"/>
      <c r="EZ140" s="15"/>
      <c r="FA140" s="15"/>
      <c r="FB140" s="15"/>
      <c r="FC140" s="15"/>
      <c r="FD140" s="15"/>
      <c r="FE140" s="15"/>
      <c r="FF140" s="15"/>
      <c r="FG140" s="15"/>
      <c r="FH140" s="15"/>
      <c r="FI140" s="15"/>
      <c r="FJ140" s="15"/>
      <c r="FK140" s="15"/>
      <c r="FL140" s="15"/>
      <c r="FM140" s="15"/>
      <c r="FN140" s="15"/>
      <c r="FO140" s="15"/>
      <c r="FP140" s="15"/>
      <c r="FQ140" s="15"/>
      <c r="FR140" s="15"/>
      <c r="FS140" s="15"/>
      <c r="FT140" s="15"/>
      <c r="FU140" s="15"/>
      <c r="FV140" s="15"/>
      <c r="FW140" s="15"/>
      <c r="FX140" s="15"/>
      <c r="FY140" s="15"/>
      <c r="FZ140" s="15"/>
      <c r="GA140" s="15"/>
      <c r="GB140" s="15"/>
      <c r="GC140" s="15"/>
      <c r="GD140" s="15"/>
      <c r="GE140" s="15"/>
      <c r="GF140" s="15"/>
      <c r="GG140" s="15"/>
      <c r="GH140" s="15"/>
      <c r="GI140" s="15"/>
      <c r="GJ140" s="15"/>
      <c r="GK140" s="15"/>
      <c r="GL140" s="15"/>
      <c r="GM140" s="15"/>
      <c r="GN140" s="15"/>
      <c r="GO140" s="15"/>
      <c r="GP140" s="15"/>
      <c r="GQ140" s="15"/>
      <c r="GR140" s="15"/>
      <c r="GS140" s="15"/>
      <c r="GT140" s="15"/>
      <c r="GU140" s="15"/>
      <c r="GV140" s="15"/>
      <c r="GW140" s="15"/>
      <c r="GX140" s="15"/>
      <c r="GY140" s="15"/>
      <c r="GZ140" s="15"/>
      <c r="HA140" s="15"/>
      <c r="HB140" s="15"/>
      <c r="HC140" s="15"/>
      <c r="HD140" s="15"/>
      <c r="HE140" s="15"/>
      <c r="HF140" s="15"/>
      <c r="HG140" s="15"/>
      <c r="HH140" s="15"/>
      <c r="HI140" s="15"/>
      <c r="HJ140" s="15"/>
      <c r="HK140" s="15"/>
      <c r="HL140" s="15"/>
      <c r="HM140" s="15"/>
      <c r="HN140" s="15"/>
      <c r="HO140" s="15"/>
      <c r="HP140" s="15"/>
      <c r="HQ140" s="15"/>
      <c r="HR140" s="15"/>
      <c r="HS140" s="15"/>
      <c r="HT140" s="15"/>
      <c r="HU140" s="15"/>
      <c r="HV140" s="15"/>
      <c r="HW140" s="15"/>
      <c r="HX140" s="15"/>
      <c r="HY140" s="15"/>
      <c r="HZ140" s="15"/>
      <c r="IA140" s="15"/>
      <c r="IB140" s="15"/>
      <c r="IC140" s="15"/>
      <c r="ID140" s="15"/>
      <c r="IE140" s="15"/>
      <c r="IF140" s="15"/>
      <c r="IG140" s="15"/>
      <c r="IH140" s="15"/>
      <c r="II140" s="15"/>
      <c r="IJ140" s="15"/>
      <c r="IK140" s="15"/>
      <c r="IL140" s="15"/>
      <c r="IM140" s="15"/>
      <c r="IN140" s="15"/>
      <c r="IO140" s="15"/>
      <c r="IP140" s="15"/>
      <c r="IQ140" s="15"/>
      <c r="IR140" s="15"/>
      <c r="IS140" s="15"/>
      <c r="IT140" s="15"/>
      <c r="IU140" s="15"/>
      <c r="IV140" s="15"/>
    </row>
    <row r="141" spans="1:256" ht="128.25" customHeight="1">
      <c r="A141" s="106"/>
      <c r="B141" s="24" t="s">
        <v>585</v>
      </c>
      <c r="C141" s="113" t="s">
        <v>586</v>
      </c>
      <c r="D141" s="116" t="s">
        <v>587</v>
      </c>
      <c r="E141" s="57">
        <v>143</v>
      </c>
      <c r="F141" s="29">
        <f t="shared" si="8"/>
        <v>143</v>
      </c>
      <c r="G141" s="39"/>
      <c r="H141" s="39">
        <v>250</v>
      </c>
      <c r="I141" s="27" t="s">
        <v>588</v>
      </c>
      <c r="J141" s="27" t="s">
        <v>122</v>
      </c>
      <c r="K141" s="58" t="s">
        <v>589</v>
      </c>
      <c r="L141" s="107"/>
      <c r="M141" s="27" t="s">
        <v>124</v>
      </c>
      <c r="N141" s="27"/>
      <c r="O141" s="27"/>
      <c r="P141" s="113" t="s">
        <v>85</v>
      </c>
      <c r="Q141" s="116" t="s">
        <v>590</v>
      </c>
      <c r="R141" s="33"/>
      <c r="S141" s="14">
        <f t="shared" si="9"/>
        <v>0</v>
      </c>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c r="CG141" s="15"/>
      <c r="CH141" s="15"/>
      <c r="CI141" s="15"/>
      <c r="CJ141" s="15"/>
      <c r="CK141" s="15"/>
      <c r="CL141" s="15"/>
      <c r="CM141" s="15"/>
      <c r="CN141" s="15"/>
      <c r="CO141" s="15"/>
      <c r="CP141" s="15"/>
      <c r="CQ141" s="15"/>
      <c r="CR141" s="15"/>
      <c r="CS141" s="15"/>
      <c r="CT141" s="15"/>
      <c r="CU141" s="15"/>
      <c r="CV141" s="15"/>
      <c r="CW141" s="15"/>
      <c r="CX141" s="15"/>
      <c r="CY141" s="15"/>
      <c r="CZ141" s="15"/>
      <c r="DA141" s="15"/>
      <c r="DB141" s="15"/>
      <c r="DC141" s="15"/>
      <c r="DD141" s="15"/>
      <c r="DE141" s="15"/>
      <c r="DF141" s="15"/>
      <c r="DG141" s="15"/>
      <c r="DH141" s="15"/>
      <c r="DI141" s="15"/>
      <c r="DJ141" s="15"/>
      <c r="DK141" s="15"/>
      <c r="DL141" s="15"/>
      <c r="DM141" s="15"/>
      <c r="DN141" s="15"/>
      <c r="DO141" s="15"/>
      <c r="DP141" s="15"/>
      <c r="DQ141" s="15"/>
      <c r="DR141" s="15"/>
      <c r="DS141" s="15"/>
      <c r="DT141" s="15"/>
      <c r="DU141" s="15"/>
      <c r="DV141" s="15"/>
      <c r="DW141" s="15"/>
      <c r="DX141" s="15"/>
      <c r="DY141" s="15"/>
      <c r="DZ141" s="15"/>
      <c r="EA141" s="15"/>
      <c r="EB141" s="15"/>
      <c r="EC141" s="15"/>
      <c r="ED141" s="15"/>
      <c r="EE141" s="15"/>
      <c r="EF141" s="15"/>
      <c r="EG141" s="15"/>
      <c r="EH141" s="15"/>
      <c r="EI141" s="15"/>
      <c r="EJ141" s="15"/>
      <c r="EK141" s="15"/>
      <c r="EL141" s="15"/>
      <c r="EM141" s="15"/>
      <c r="EN141" s="15"/>
      <c r="EO141" s="15"/>
      <c r="EP141" s="15"/>
      <c r="EQ141" s="15"/>
      <c r="ER141" s="15"/>
      <c r="ES141" s="15"/>
      <c r="ET141" s="15"/>
      <c r="EU141" s="15"/>
      <c r="EV141" s="15"/>
      <c r="EW141" s="15"/>
      <c r="EX141" s="15"/>
      <c r="EY141" s="15"/>
      <c r="EZ141" s="15"/>
      <c r="FA141" s="15"/>
      <c r="FB141" s="15"/>
      <c r="FC141" s="15"/>
      <c r="FD141" s="15"/>
      <c r="FE141" s="15"/>
      <c r="FF141" s="15"/>
      <c r="FG141" s="15"/>
      <c r="FH141" s="15"/>
      <c r="FI141" s="15"/>
      <c r="FJ141" s="15"/>
      <c r="FK141" s="15"/>
      <c r="FL141" s="15"/>
      <c r="FM141" s="15"/>
      <c r="FN141" s="15"/>
      <c r="FO141" s="15"/>
      <c r="FP141" s="15"/>
      <c r="FQ141" s="15"/>
      <c r="FR141" s="15"/>
      <c r="FS141" s="15"/>
      <c r="FT141" s="15"/>
      <c r="FU141" s="15"/>
      <c r="FV141" s="15"/>
      <c r="FW141" s="15"/>
      <c r="FX141" s="15"/>
      <c r="FY141" s="15"/>
      <c r="FZ141" s="15"/>
      <c r="GA141" s="15"/>
      <c r="GB141" s="15"/>
      <c r="GC141" s="15"/>
      <c r="GD141" s="15"/>
      <c r="GE141" s="15"/>
      <c r="GF141" s="15"/>
      <c r="GG141" s="15"/>
      <c r="GH141" s="15"/>
      <c r="GI141" s="15"/>
      <c r="GJ141" s="15"/>
      <c r="GK141" s="15"/>
      <c r="GL141" s="15"/>
      <c r="GM141" s="15"/>
      <c r="GN141" s="15"/>
      <c r="GO141" s="15"/>
      <c r="GP141" s="15"/>
      <c r="GQ141" s="15"/>
      <c r="GR141" s="15"/>
      <c r="GS141" s="15"/>
      <c r="GT141" s="15"/>
      <c r="GU141" s="15"/>
      <c r="GV141" s="15"/>
      <c r="GW141" s="15"/>
      <c r="GX141" s="15"/>
      <c r="GY141" s="15"/>
      <c r="GZ141" s="15"/>
      <c r="HA141" s="15"/>
      <c r="HB141" s="15"/>
      <c r="HC141" s="15"/>
      <c r="HD141" s="15"/>
      <c r="HE141" s="15"/>
      <c r="HF141" s="15"/>
      <c r="HG141" s="15"/>
      <c r="HH141" s="15"/>
      <c r="HI141" s="15"/>
      <c r="HJ141" s="15"/>
      <c r="HK141" s="15"/>
      <c r="HL141" s="15"/>
      <c r="HM141" s="15"/>
      <c r="HN141" s="15"/>
      <c r="HO141" s="15"/>
      <c r="HP141" s="15"/>
      <c r="HQ141" s="15"/>
      <c r="HR141" s="15"/>
      <c r="HS141" s="15"/>
      <c r="HT141" s="15"/>
      <c r="HU141" s="15"/>
      <c r="HV141" s="15"/>
      <c r="HW141" s="15"/>
      <c r="HX141" s="15"/>
      <c r="HY141" s="15"/>
      <c r="HZ141" s="15"/>
      <c r="IA141" s="15"/>
      <c r="IB141" s="15"/>
      <c r="IC141" s="15"/>
      <c r="ID141" s="15"/>
      <c r="IE141" s="15"/>
      <c r="IF141" s="15"/>
      <c r="IG141" s="15"/>
      <c r="IH141" s="15"/>
      <c r="II141" s="15"/>
      <c r="IJ141" s="15"/>
      <c r="IK141" s="15"/>
      <c r="IL141" s="15"/>
      <c r="IM141" s="15"/>
      <c r="IN141" s="15"/>
      <c r="IO141" s="15"/>
      <c r="IP141" s="15"/>
      <c r="IQ141" s="15"/>
      <c r="IR141" s="15"/>
      <c r="IS141" s="15"/>
      <c r="IT141" s="15"/>
      <c r="IU141" s="15"/>
      <c r="IV141" s="15"/>
    </row>
    <row r="142" spans="1:256" ht="116.25" customHeight="1">
      <c r="A142" s="106"/>
      <c r="B142" s="24" t="s">
        <v>591</v>
      </c>
      <c r="C142" s="113" t="s">
        <v>592</v>
      </c>
      <c r="D142" s="116" t="s">
        <v>593</v>
      </c>
      <c r="E142" s="57">
        <v>143</v>
      </c>
      <c r="F142" s="29">
        <f t="shared" si="8"/>
        <v>143</v>
      </c>
      <c r="G142" s="39"/>
      <c r="H142" s="39">
        <v>250</v>
      </c>
      <c r="I142" s="27" t="s">
        <v>588</v>
      </c>
      <c r="J142" s="27" t="s">
        <v>122</v>
      </c>
      <c r="K142" s="58" t="s">
        <v>589</v>
      </c>
      <c r="L142" s="107"/>
      <c r="M142" s="27" t="s">
        <v>124</v>
      </c>
      <c r="N142" s="27"/>
      <c r="O142" s="27"/>
      <c r="P142" s="113" t="s">
        <v>85</v>
      </c>
      <c r="Q142" s="116" t="s">
        <v>594</v>
      </c>
      <c r="R142" s="33"/>
      <c r="S142" s="14">
        <f t="shared" si="9"/>
        <v>0</v>
      </c>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c r="CL142" s="15"/>
      <c r="CM142" s="15"/>
      <c r="CN142" s="15"/>
      <c r="CO142" s="15"/>
      <c r="CP142" s="15"/>
      <c r="CQ142" s="15"/>
      <c r="CR142" s="15"/>
      <c r="CS142" s="15"/>
      <c r="CT142" s="15"/>
      <c r="CU142" s="15"/>
      <c r="CV142" s="15"/>
      <c r="CW142" s="15"/>
      <c r="CX142" s="15"/>
      <c r="CY142" s="15"/>
      <c r="CZ142" s="15"/>
      <c r="DA142" s="15"/>
      <c r="DB142" s="15"/>
      <c r="DC142" s="15"/>
      <c r="DD142" s="15"/>
      <c r="DE142" s="15"/>
      <c r="DF142" s="15"/>
      <c r="DG142" s="15"/>
      <c r="DH142" s="15"/>
      <c r="DI142" s="15"/>
      <c r="DJ142" s="15"/>
      <c r="DK142" s="15"/>
      <c r="DL142" s="15"/>
      <c r="DM142" s="15"/>
      <c r="DN142" s="15"/>
      <c r="DO142" s="15"/>
      <c r="DP142" s="15"/>
      <c r="DQ142" s="15"/>
      <c r="DR142" s="15"/>
      <c r="DS142" s="15"/>
      <c r="DT142" s="15"/>
      <c r="DU142" s="15"/>
      <c r="DV142" s="15"/>
      <c r="DW142" s="15"/>
      <c r="DX142" s="15"/>
      <c r="DY142" s="15"/>
      <c r="DZ142" s="15"/>
      <c r="EA142" s="15"/>
      <c r="EB142" s="15"/>
      <c r="EC142" s="15"/>
      <c r="ED142" s="15"/>
      <c r="EE142" s="15"/>
      <c r="EF142" s="15"/>
      <c r="EG142" s="15"/>
      <c r="EH142" s="15"/>
      <c r="EI142" s="15"/>
      <c r="EJ142" s="15"/>
      <c r="EK142" s="15"/>
      <c r="EL142" s="15"/>
      <c r="EM142" s="15"/>
      <c r="EN142" s="15"/>
      <c r="EO142" s="15"/>
      <c r="EP142" s="15"/>
      <c r="EQ142" s="15"/>
      <c r="ER142" s="15"/>
      <c r="ES142" s="15"/>
      <c r="ET142" s="15"/>
      <c r="EU142" s="15"/>
      <c r="EV142" s="15"/>
      <c r="EW142" s="15"/>
      <c r="EX142" s="15"/>
      <c r="EY142" s="15"/>
      <c r="EZ142" s="15"/>
      <c r="FA142" s="15"/>
      <c r="FB142" s="15"/>
      <c r="FC142" s="15"/>
      <c r="FD142" s="15"/>
      <c r="FE142" s="15"/>
      <c r="FF142" s="15"/>
      <c r="FG142" s="15"/>
      <c r="FH142" s="15"/>
      <c r="FI142" s="15"/>
      <c r="FJ142" s="15"/>
      <c r="FK142" s="15"/>
      <c r="FL142" s="15"/>
      <c r="FM142" s="15"/>
      <c r="FN142" s="15"/>
      <c r="FO142" s="15"/>
      <c r="FP142" s="15"/>
      <c r="FQ142" s="15"/>
      <c r="FR142" s="15"/>
      <c r="FS142" s="15"/>
      <c r="FT142" s="15"/>
      <c r="FU142" s="15"/>
      <c r="FV142" s="15"/>
      <c r="FW142" s="15"/>
      <c r="FX142" s="15"/>
      <c r="FY142" s="15"/>
      <c r="FZ142" s="15"/>
      <c r="GA142" s="15"/>
      <c r="GB142" s="15"/>
      <c r="GC142" s="15"/>
      <c r="GD142" s="15"/>
      <c r="GE142" s="15"/>
      <c r="GF142" s="15"/>
      <c r="GG142" s="15"/>
      <c r="GH142" s="15"/>
      <c r="GI142" s="15"/>
      <c r="GJ142" s="15"/>
      <c r="GK142" s="15"/>
      <c r="GL142" s="15"/>
      <c r="GM142" s="15"/>
      <c r="GN142" s="15"/>
      <c r="GO142" s="15"/>
      <c r="GP142" s="15"/>
      <c r="GQ142" s="15"/>
      <c r="GR142" s="15"/>
      <c r="GS142" s="15"/>
      <c r="GT142" s="15"/>
      <c r="GU142" s="15"/>
      <c r="GV142" s="15"/>
      <c r="GW142" s="15"/>
      <c r="GX142" s="15"/>
      <c r="GY142" s="15"/>
      <c r="GZ142" s="15"/>
      <c r="HA142" s="15"/>
      <c r="HB142" s="15"/>
      <c r="HC142" s="15"/>
      <c r="HD142" s="15"/>
      <c r="HE142" s="15"/>
      <c r="HF142" s="15"/>
      <c r="HG142" s="15"/>
      <c r="HH142" s="15"/>
      <c r="HI142" s="15"/>
      <c r="HJ142" s="15"/>
      <c r="HK142" s="15"/>
      <c r="HL142" s="15"/>
      <c r="HM142" s="15"/>
      <c r="HN142" s="15"/>
      <c r="HO142" s="15"/>
      <c r="HP142" s="15"/>
      <c r="HQ142" s="15"/>
      <c r="HR142" s="15"/>
      <c r="HS142" s="15"/>
      <c r="HT142" s="15"/>
      <c r="HU142" s="15"/>
      <c r="HV142" s="15"/>
      <c r="HW142" s="15"/>
      <c r="HX142" s="15"/>
      <c r="HY142" s="15"/>
      <c r="HZ142" s="15"/>
      <c r="IA142" s="15"/>
      <c r="IB142" s="15"/>
      <c r="IC142" s="15"/>
      <c r="ID142" s="15"/>
      <c r="IE142" s="15"/>
      <c r="IF142" s="15"/>
      <c r="IG142" s="15"/>
      <c r="IH142" s="15"/>
      <c r="II142" s="15"/>
      <c r="IJ142" s="15"/>
      <c r="IK142" s="15"/>
      <c r="IL142" s="15"/>
      <c r="IM142" s="15"/>
      <c r="IN142" s="15"/>
      <c r="IO142" s="15"/>
      <c r="IP142" s="15"/>
      <c r="IQ142" s="15"/>
      <c r="IR142" s="15"/>
      <c r="IS142" s="15"/>
      <c r="IT142" s="15"/>
      <c r="IU142" s="15"/>
      <c r="IV142" s="15"/>
    </row>
    <row r="143" spans="1:256" ht="128.25" customHeight="1">
      <c r="A143" s="106"/>
      <c r="B143" s="24" t="s">
        <v>595</v>
      </c>
      <c r="C143" s="113" t="s">
        <v>596</v>
      </c>
      <c r="D143" s="117" t="s">
        <v>597</v>
      </c>
      <c r="E143" s="57">
        <v>143</v>
      </c>
      <c r="F143" s="29">
        <f t="shared" si="8"/>
        <v>143</v>
      </c>
      <c r="G143" s="39"/>
      <c r="H143" s="39">
        <v>250</v>
      </c>
      <c r="I143" s="27" t="s">
        <v>588</v>
      </c>
      <c r="J143" s="27" t="s">
        <v>122</v>
      </c>
      <c r="K143" s="58" t="s">
        <v>589</v>
      </c>
      <c r="L143" s="107"/>
      <c r="M143" s="27" t="s">
        <v>124</v>
      </c>
      <c r="N143" s="27"/>
      <c r="O143" s="27"/>
      <c r="P143" s="113" t="s">
        <v>85</v>
      </c>
      <c r="Q143" s="117" t="s">
        <v>598</v>
      </c>
      <c r="R143" s="33"/>
      <c r="S143" s="14">
        <f t="shared" si="9"/>
        <v>0</v>
      </c>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c r="CG143" s="15"/>
      <c r="CH143" s="15"/>
      <c r="CI143" s="15"/>
      <c r="CJ143" s="15"/>
      <c r="CK143" s="15"/>
      <c r="CL143" s="15"/>
      <c r="CM143" s="15"/>
      <c r="CN143" s="15"/>
      <c r="CO143" s="15"/>
      <c r="CP143" s="15"/>
      <c r="CQ143" s="15"/>
      <c r="CR143" s="15"/>
      <c r="CS143" s="15"/>
      <c r="CT143" s="15"/>
      <c r="CU143" s="15"/>
      <c r="CV143" s="15"/>
      <c r="CW143" s="15"/>
      <c r="CX143" s="15"/>
      <c r="CY143" s="15"/>
      <c r="CZ143" s="15"/>
      <c r="DA143" s="15"/>
      <c r="DB143" s="15"/>
      <c r="DC143" s="15"/>
      <c r="DD143" s="15"/>
      <c r="DE143" s="15"/>
      <c r="DF143" s="15"/>
      <c r="DG143" s="15"/>
      <c r="DH143" s="15"/>
      <c r="DI143" s="15"/>
      <c r="DJ143" s="15"/>
      <c r="DK143" s="15"/>
      <c r="DL143" s="15"/>
      <c r="DM143" s="15"/>
      <c r="DN143" s="15"/>
      <c r="DO143" s="15"/>
      <c r="DP143" s="15"/>
      <c r="DQ143" s="15"/>
      <c r="DR143" s="15"/>
      <c r="DS143" s="15"/>
      <c r="DT143" s="15"/>
      <c r="DU143" s="15"/>
      <c r="DV143" s="15"/>
      <c r="DW143" s="15"/>
      <c r="DX143" s="15"/>
      <c r="DY143" s="15"/>
      <c r="DZ143" s="15"/>
      <c r="EA143" s="15"/>
      <c r="EB143" s="15"/>
      <c r="EC143" s="15"/>
      <c r="ED143" s="15"/>
      <c r="EE143" s="15"/>
      <c r="EF143" s="15"/>
      <c r="EG143" s="15"/>
      <c r="EH143" s="15"/>
      <c r="EI143" s="15"/>
      <c r="EJ143" s="15"/>
      <c r="EK143" s="15"/>
      <c r="EL143" s="15"/>
      <c r="EM143" s="15"/>
      <c r="EN143" s="15"/>
      <c r="EO143" s="15"/>
      <c r="EP143" s="15"/>
      <c r="EQ143" s="15"/>
      <c r="ER143" s="15"/>
      <c r="ES143" s="15"/>
      <c r="ET143" s="15"/>
      <c r="EU143" s="15"/>
      <c r="EV143" s="15"/>
      <c r="EW143" s="15"/>
      <c r="EX143" s="15"/>
      <c r="EY143" s="15"/>
      <c r="EZ143" s="15"/>
      <c r="FA143" s="15"/>
      <c r="FB143" s="15"/>
      <c r="FC143" s="15"/>
      <c r="FD143" s="15"/>
      <c r="FE143" s="15"/>
      <c r="FF143" s="15"/>
      <c r="FG143" s="15"/>
      <c r="FH143" s="15"/>
      <c r="FI143" s="15"/>
      <c r="FJ143" s="15"/>
      <c r="FK143" s="15"/>
      <c r="FL143" s="15"/>
      <c r="FM143" s="15"/>
      <c r="FN143" s="15"/>
      <c r="FO143" s="15"/>
      <c r="FP143" s="15"/>
      <c r="FQ143" s="15"/>
      <c r="FR143" s="15"/>
      <c r="FS143" s="15"/>
      <c r="FT143" s="15"/>
      <c r="FU143" s="15"/>
      <c r="FV143" s="15"/>
      <c r="FW143" s="15"/>
      <c r="FX143" s="15"/>
      <c r="FY143" s="15"/>
      <c r="FZ143" s="15"/>
      <c r="GA143" s="15"/>
      <c r="GB143" s="15"/>
      <c r="GC143" s="15"/>
      <c r="GD143" s="15"/>
      <c r="GE143" s="15"/>
      <c r="GF143" s="15"/>
      <c r="GG143" s="15"/>
      <c r="GH143" s="15"/>
      <c r="GI143" s="15"/>
      <c r="GJ143" s="15"/>
      <c r="GK143" s="15"/>
      <c r="GL143" s="15"/>
      <c r="GM143" s="15"/>
      <c r="GN143" s="15"/>
      <c r="GO143" s="15"/>
      <c r="GP143" s="15"/>
      <c r="GQ143" s="15"/>
      <c r="GR143" s="15"/>
      <c r="GS143" s="15"/>
      <c r="GT143" s="15"/>
      <c r="GU143" s="15"/>
      <c r="GV143" s="15"/>
      <c r="GW143" s="15"/>
      <c r="GX143" s="15"/>
      <c r="GY143" s="15"/>
      <c r="GZ143" s="15"/>
      <c r="HA143" s="15"/>
      <c r="HB143" s="15"/>
      <c r="HC143" s="15"/>
      <c r="HD143" s="15"/>
      <c r="HE143" s="15"/>
      <c r="HF143" s="15"/>
      <c r="HG143" s="15"/>
      <c r="HH143" s="15"/>
      <c r="HI143" s="15"/>
      <c r="HJ143" s="15"/>
      <c r="HK143" s="15"/>
      <c r="HL143" s="15"/>
      <c r="HM143" s="15"/>
      <c r="HN143" s="15"/>
      <c r="HO143" s="15"/>
      <c r="HP143" s="15"/>
      <c r="HQ143" s="15"/>
      <c r="HR143" s="15"/>
      <c r="HS143" s="15"/>
      <c r="HT143" s="15"/>
      <c r="HU143" s="15"/>
      <c r="HV143" s="15"/>
      <c r="HW143" s="15"/>
      <c r="HX143" s="15"/>
      <c r="HY143" s="15"/>
      <c r="HZ143" s="15"/>
      <c r="IA143" s="15"/>
      <c r="IB143" s="15"/>
      <c r="IC143" s="15"/>
      <c r="ID143" s="15"/>
      <c r="IE143" s="15"/>
      <c r="IF143" s="15"/>
      <c r="IG143" s="15"/>
      <c r="IH143" s="15"/>
      <c r="II143" s="15"/>
      <c r="IJ143" s="15"/>
      <c r="IK143" s="15"/>
      <c r="IL143" s="15"/>
      <c r="IM143" s="15"/>
      <c r="IN143" s="15"/>
      <c r="IO143" s="15"/>
      <c r="IP143" s="15"/>
      <c r="IQ143" s="15"/>
      <c r="IR143" s="15"/>
      <c r="IS143" s="15"/>
      <c r="IT143" s="15"/>
      <c r="IU143" s="15"/>
      <c r="IV143" s="15"/>
    </row>
    <row r="144" spans="1:256" ht="24.6" customHeight="1">
      <c r="A144" s="198" t="s">
        <v>599</v>
      </c>
      <c r="B144" s="199"/>
      <c r="C144" s="199"/>
      <c r="D144" s="199"/>
      <c r="E144" s="199"/>
      <c r="F144" s="199"/>
      <c r="G144" s="199"/>
      <c r="H144" s="199"/>
      <c r="I144" s="199"/>
      <c r="J144" s="200"/>
      <c r="K144" s="100"/>
      <c r="L144" s="101"/>
      <c r="M144" s="102"/>
      <c r="N144" s="102"/>
      <c r="O144" s="102"/>
      <c r="P144" s="102"/>
      <c r="Q144" s="102"/>
      <c r="R144" s="103"/>
      <c r="S144" s="14">
        <f t="shared" si="9"/>
        <v>0</v>
      </c>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c r="CG144" s="15"/>
      <c r="CH144" s="15"/>
      <c r="CI144" s="15"/>
      <c r="CJ144" s="15"/>
      <c r="CK144" s="15"/>
      <c r="CL144" s="15"/>
      <c r="CM144" s="15"/>
      <c r="CN144" s="15"/>
      <c r="CO144" s="15"/>
      <c r="CP144" s="15"/>
      <c r="CQ144" s="15"/>
      <c r="CR144" s="15"/>
      <c r="CS144" s="15"/>
      <c r="CT144" s="15"/>
      <c r="CU144" s="15"/>
      <c r="CV144" s="15"/>
      <c r="CW144" s="15"/>
      <c r="CX144" s="15"/>
      <c r="CY144" s="15"/>
      <c r="CZ144" s="15"/>
      <c r="DA144" s="15"/>
      <c r="DB144" s="15"/>
      <c r="DC144" s="15"/>
      <c r="DD144" s="15"/>
      <c r="DE144" s="15"/>
      <c r="DF144" s="15"/>
      <c r="DG144" s="15"/>
      <c r="DH144" s="15"/>
      <c r="DI144" s="15"/>
      <c r="DJ144" s="15"/>
      <c r="DK144" s="15"/>
      <c r="DL144" s="15"/>
      <c r="DM144" s="15"/>
      <c r="DN144" s="15"/>
      <c r="DO144" s="15"/>
      <c r="DP144" s="15"/>
      <c r="DQ144" s="15"/>
      <c r="DR144" s="15"/>
      <c r="DS144" s="15"/>
      <c r="DT144" s="15"/>
      <c r="DU144" s="15"/>
      <c r="DV144" s="15"/>
      <c r="DW144" s="15"/>
      <c r="DX144" s="15"/>
      <c r="DY144" s="15"/>
      <c r="DZ144" s="15"/>
      <c r="EA144" s="15"/>
      <c r="EB144" s="15"/>
      <c r="EC144" s="15"/>
      <c r="ED144" s="15"/>
      <c r="EE144" s="15"/>
      <c r="EF144" s="15"/>
      <c r="EG144" s="15"/>
      <c r="EH144" s="15"/>
      <c r="EI144" s="15"/>
      <c r="EJ144" s="15"/>
      <c r="EK144" s="15"/>
      <c r="EL144" s="15"/>
      <c r="EM144" s="15"/>
      <c r="EN144" s="15"/>
      <c r="EO144" s="15"/>
      <c r="EP144" s="15"/>
      <c r="EQ144" s="15"/>
      <c r="ER144" s="15"/>
      <c r="ES144" s="15"/>
      <c r="ET144" s="15"/>
      <c r="EU144" s="15"/>
      <c r="EV144" s="15"/>
      <c r="EW144" s="15"/>
      <c r="EX144" s="15"/>
      <c r="EY144" s="15"/>
      <c r="EZ144" s="15"/>
      <c r="FA144" s="15"/>
      <c r="FB144" s="15"/>
      <c r="FC144" s="15"/>
      <c r="FD144" s="15"/>
      <c r="FE144" s="15"/>
      <c r="FF144" s="15"/>
      <c r="FG144" s="15"/>
      <c r="FH144" s="15"/>
      <c r="FI144" s="15"/>
      <c r="FJ144" s="15"/>
      <c r="FK144" s="15"/>
      <c r="FL144" s="15"/>
      <c r="FM144" s="15"/>
      <c r="FN144" s="15"/>
      <c r="FO144" s="15"/>
      <c r="FP144" s="15"/>
      <c r="FQ144" s="15"/>
      <c r="FR144" s="15"/>
      <c r="FS144" s="15"/>
      <c r="FT144" s="15"/>
      <c r="FU144" s="15"/>
      <c r="FV144" s="15"/>
      <c r="FW144" s="15"/>
      <c r="FX144" s="15"/>
      <c r="FY144" s="15"/>
      <c r="FZ144" s="15"/>
      <c r="GA144" s="15"/>
      <c r="GB144" s="15"/>
      <c r="GC144" s="15"/>
      <c r="GD144" s="15"/>
      <c r="GE144" s="15"/>
      <c r="GF144" s="15"/>
      <c r="GG144" s="15"/>
      <c r="GH144" s="15"/>
      <c r="GI144" s="15"/>
      <c r="GJ144" s="15"/>
      <c r="GK144" s="15"/>
      <c r="GL144" s="15"/>
      <c r="GM144" s="15"/>
      <c r="GN144" s="15"/>
      <c r="GO144" s="15"/>
      <c r="GP144" s="15"/>
      <c r="GQ144" s="15"/>
      <c r="GR144" s="15"/>
      <c r="GS144" s="15"/>
      <c r="GT144" s="15"/>
      <c r="GU144" s="15"/>
      <c r="GV144" s="15"/>
      <c r="GW144" s="15"/>
      <c r="GX144" s="15"/>
      <c r="GY144" s="15"/>
      <c r="GZ144" s="15"/>
      <c r="HA144" s="15"/>
      <c r="HB144" s="15"/>
      <c r="HC144" s="15"/>
      <c r="HD144" s="15"/>
      <c r="HE144" s="15"/>
      <c r="HF144" s="15"/>
      <c r="HG144" s="15"/>
      <c r="HH144" s="15"/>
      <c r="HI144" s="15"/>
      <c r="HJ144" s="15"/>
      <c r="HK144" s="15"/>
      <c r="HL144" s="15"/>
      <c r="HM144" s="15"/>
      <c r="HN144" s="15"/>
      <c r="HO144" s="15"/>
      <c r="HP144" s="15"/>
      <c r="HQ144" s="15"/>
      <c r="HR144" s="15"/>
      <c r="HS144" s="15"/>
      <c r="HT144" s="15"/>
      <c r="HU144" s="15"/>
      <c r="HV144" s="15"/>
      <c r="HW144" s="15"/>
      <c r="HX144" s="15"/>
      <c r="HY144" s="15"/>
      <c r="HZ144" s="15"/>
      <c r="IA144" s="15"/>
      <c r="IB144" s="15"/>
      <c r="IC144" s="15"/>
      <c r="ID144" s="15"/>
      <c r="IE144" s="15"/>
      <c r="IF144" s="15"/>
      <c r="IG144" s="15"/>
      <c r="IH144" s="15"/>
      <c r="II144" s="15"/>
      <c r="IJ144" s="15"/>
      <c r="IK144" s="15"/>
      <c r="IL144" s="15"/>
      <c r="IM144" s="15"/>
      <c r="IN144" s="15"/>
      <c r="IO144" s="15"/>
      <c r="IP144" s="15"/>
      <c r="IQ144" s="15"/>
      <c r="IR144" s="15"/>
      <c r="IS144" s="15"/>
      <c r="IT144" s="15"/>
      <c r="IU144" s="15"/>
      <c r="IV144" s="15"/>
    </row>
    <row r="145" spans="1:256" ht="125.1" customHeight="1">
      <c r="A145" s="119"/>
      <c r="B145" s="38" t="s">
        <v>600</v>
      </c>
      <c r="C145" s="27" t="s">
        <v>601</v>
      </c>
      <c r="D145" s="27" t="s">
        <v>602</v>
      </c>
      <c r="E145" s="57">
        <v>199</v>
      </c>
      <c r="F145" s="29">
        <f>E145-E145*$F$1</f>
        <v>199</v>
      </c>
      <c r="G145" s="39"/>
      <c r="H145" s="39">
        <v>350</v>
      </c>
      <c r="I145" s="27" t="s">
        <v>599</v>
      </c>
      <c r="J145" s="27" t="s">
        <v>122</v>
      </c>
      <c r="K145" s="27" t="s">
        <v>603</v>
      </c>
      <c r="L145" s="230"/>
      <c r="M145" s="27" t="s">
        <v>124</v>
      </c>
      <c r="N145" s="27" t="s">
        <v>604</v>
      </c>
      <c r="O145" s="120" t="s">
        <v>605</v>
      </c>
      <c r="P145" s="120" t="s">
        <v>606</v>
      </c>
      <c r="Q145" s="50" t="s">
        <v>607</v>
      </c>
      <c r="R145" s="26"/>
      <c r="S145" s="14">
        <f t="shared" si="9"/>
        <v>0</v>
      </c>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c r="CX145" s="15"/>
      <c r="CY145" s="15"/>
      <c r="CZ145" s="15"/>
      <c r="DA145" s="15"/>
      <c r="DB145" s="15"/>
      <c r="DC145" s="15"/>
      <c r="DD145" s="15"/>
      <c r="DE145" s="15"/>
      <c r="DF145" s="15"/>
      <c r="DG145" s="15"/>
      <c r="DH145" s="15"/>
      <c r="DI145" s="15"/>
      <c r="DJ145" s="15"/>
      <c r="DK145" s="15"/>
      <c r="DL145" s="15"/>
      <c r="DM145" s="15"/>
      <c r="DN145" s="15"/>
      <c r="DO145" s="15"/>
      <c r="DP145" s="15"/>
      <c r="DQ145" s="15"/>
      <c r="DR145" s="15"/>
      <c r="DS145" s="15"/>
      <c r="DT145" s="15"/>
      <c r="DU145" s="15"/>
      <c r="DV145" s="15"/>
      <c r="DW145" s="15"/>
      <c r="DX145" s="15"/>
      <c r="DY145" s="15"/>
      <c r="DZ145" s="15"/>
      <c r="EA145" s="15"/>
      <c r="EB145" s="15"/>
      <c r="EC145" s="15"/>
      <c r="ED145" s="15"/>
      <c r="EE145" s="15"/>
      <c r="EF145" s="15"/>
      <c r="EG145" s="15"/>
      <c r="EH145" s="15"/>
      <c r="EI145" s="15"/>
      <c r="EJ145" s="15"/>
      <c r="EK145" s="15"/>
      <c r="EL145" s="15"/>
      <c r="EM145" s="15"/>
      <c r="EN145" s="15"/>
      <c r="EO145" s="15"/>
      <c r="EP145" s="15"/>
      <c r="EQ145" s="15"/>
      <c r="ER145" s="15"/>
      <c r="ES145" s="15"/>
      <c r="ET145" s="15"/>
      <c r="EU145" s="15"/>
      <c r="EV145" s="15"/>
      <c r="EW145" s="15"/>
      <c r="EX145" s="15"/>
      <c r="EY145" s="15"/>
      <c r="EZ145" s="15"/>
      <c r="FA145" s="15"/>
      <c r="FB145" s="15"/>
      <c r="FC145" s="15"/>
      <c r="FD145" s="15"/>
      <c r="FE145" s="15"/>
      <c r="FF145" s="15"/>
      <c r="FG145" s="15"/>
      <c r="FH145" s="15"/>
      <c r="FI145" s="15"/>
      <c r="FJ145" s="15"/>
      <c r="FK145" s="15"/>
      <c r="FL145" s="15"/>
      <c r="FM145" s="15"/>
      <c r="FN145" s="15"/>
      <c r="FO145" s="15"/>
      <c r="FP145" s="15"/>
      <c r="FQ145" s="15"/>
      <c r="FR145" s="15"/>
      <c r="FS145" s="15"/>
      <c r="FT145" s="15"/>
      <c r="FU145" s="15"/>
      <c r="FV145" s="15"/>
      <c r="FW145" s="15"/>
      <c r="FX145" s="15"/>
      <c r="FY145" s="15"/>
      <c r="FZ145" s="15"/>
      <c r="GA145" s="15"/>
      <c r="GB145" s="15"/>
      <c r="GC145" s="15"/>
      <c r="GD145" s="15"/>
      <c r="GE145" s="15"/>
      <c r="GF145" s="15"/>
      <c r="GG145" s="15"/>
      <c r="GH145" s="15"/>
      <c r="GI145" s="15"/>
      <c r="GJ145" s="15"/>
      <c r="GK145" s="15"/>
      <c r="GL145" s="15"/>
      <c r="GM145" s="15"/>
      <c r="GN145" s="15"/>
      <c r="GO145" s="15"/>
      <c r="GP145" s="15"/>
      <c r="GQ145" s="15"/>
      <c r="GR145" s="15"/>
      <c r="GS145" s="15"/>
      <c r="GT145" s="15"/>
      <c r="GU145" s="15"/>
      <c r="GV145" s="15"/>
      <c r="GW145" s="15"/>
      <c r="GX145" s="15"/>
      <c r="GY145" s="15"/>
      <c r="GZ145" s="15"/>
      <c r="HA145" s="15"/>
      <c r="HB145" s="15"/>
      <c r="HC145" s="15"/>
      <c r="HD145" s="15"/>
      <c r="HE145" s="15"/>
      <c r="HF145" s="15"/>
      <c r="HG145" s="15"/>
      <c r="HH145" s="15"/>
      <c r="HI145" s="15"/>
      <c r="HJ145" s="15"/>
      <c r="HK145" s="15"/>
      <c r="HL145" s="15"/>
      <c r="HM145" s="15"/>
      <c r="HN145" s="15"/>
      <c r="HO145" s="15"/>
      <c r="HP145" s="15"/>
      <c r="HQ145" s="15"/>
      <c r="HR145" s="15"/>
      <c r="HS145" s="15"/>
      <c r="HT145" s="15"/>
      <c r="HU145" s="15"/>
      <c r="HV145" s="15"/>
      <c r="HW145" s="15"/>
      <c r="HX145" s="15"/>
      <c r="HY145" s="15"/>
      <c r="HZ145" s="15"/>
      <c r="IA145" s="15"/>
      <c r="IB145" s="15"/>
      <c r="IC145" s="15"/>
      <c r="ID145" s="15"/>
      <c r="IE145" s="15"/>
      <c r="IF145" s="15"/>
      <c r="IG145" s="15"/>
      <c r="IH145" s="15"/>
      <c r="II145" s="15"/>
      <c r="IJ145" s="15"/>
      <c r="IK145" s="15"/>
      <c r="IL145" s="15"/>
      <c r="IM145" s="15"/>
      <c r="IN145" s="15"/>
      <c r="IO145" s="15"/>
      <c r="IP145" s="15"/>
      <c r="IQ145" s="15"/>
      <c r="IR145" s="15"/>
      <c r="IS145" s="15"/>
      <c r="IT145" s="15"/>
      <c r="IU145" s="15"/>
      <c r="IV145" s="15"/>
    </row>
    <row r="146" spans="1:256" ht="140.44999999999999" customHeight="1">
      <c r="A146" s="119"/>
      <c r="B146" s="38" t="s">
        <v>608</v>
      </c>
      <c r="C146" s="27" t="s">
        <v>609</v>
      </c>
      <c r="D146" s="27" t="s">
        <v>610</v>
      </c>
      <c r="E146" s="57">
        <v>199</v>
      </c>
      <c r="F146" s="29">
        <f>E146-E146*$F$1</f>
        <v>199</v>
      </c>
      <c r="G146" s="39"/>
      <c r="H146" s="39">
        <v>350</v>
      </c>
      <c r="I146" s="27" t="s">
        <v>599</v>
      </c>
      <c r="J146" s="27" t="s">
        <v>122</v>
      </c>
      <c r="K146" s="27" t="s">
        <v>611</v>
      </c>
      <c r="L146" s="230"/>
      <c r="M146" s="27" t="s">
        <v>124</v>
      </c>
      <c r="N146" s="27" t="s">
        <v>604</v>
      </c>
      <c r="O146" s="120" t="s">
        <v>605</v>
      </c>
      <c r="P146" s="120" t="s">
        <v>606</v>
      </c>
      <c r="Q146" s="50" t="s">
        <v>612</v>
      </c>
      <c r="R146" s="26"/>
      <c r="S146" s="14">
        <f t="shared" si="9"/>
        <v>0</v>
      </c>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c r="CX146" s="15"/>
      <c r="CY146" s="15"/>
      <c r="CZ146" s="15"/>
      <c r="DA146" s="15"/>
      <c r="DB146" s="15"/>
      <c r="DC146" s="15"/>
      <c r="DD146" s="15"/>
      <c r="DE146" s="15"/>
      <c r="DF146" s="15"/>
      <c r="DG146" s="15"/>
      <c r="DH146" s="15"/>
      <c r="DI146" s="15"/>
      <c r="DJ146" s="15"/>
      <c r="DK146" s="15"/>
      <c r="DL146" s="15"/>
      <c r="DM146" s="15"/>
      <c r="DN146" s="15"/>
      <c r="DO146" s="15"/>
      <c r="DP146" s="15"/>
      <c r="DQ146" s="15"/>
      <c r="DR146" s="15"/>
      <c r="DS146" s="15"/>
      <c r="DT146" s="15"/>
      <c r="DU146" s="15"/>
      <c r="DV146" s="15"/>
      <c r="DW146" s="15"/>
      <c r="DX146" s="15"/>
      <c r="DY146" s="15"/>
      <c r="DZ146" s="15"/>
      <c r="EA146" s="15"/>
      <c r="EB146" s="15"/>
      <c r="EC146" s="15"/>
      <c r="ED146" s="15"/>
      <c r="EE146" s="15"/>
      <c r="EF146" s="15"/>
      <c r="EG146" s="15"/>
      <c r="EH146" s="15"/>
      <c r="EI146" s="15"/>
      <c r="EJ146" s="15"/>
      <c r="EK146" s="15"/>
      <c r="EL146" s="15"/>
      <c r="EM146" s="15"/>
      <c r="EN146" s="15"/>
      <c r="EO146" s="15"/>
      <c r="EP146" s="15"/>
      <c r="EQ146" s="15"/>
      <c r="ER146" s="15"/>
      <c r="ES146" s="15"/>
      <c r="ET146" s="15"/>
      <c r="EU146" s="15"/>
      <c r="EV146" s="15"/>
      <c r="EW146" s="15"/>
      <c r="EX146" s="15"/>
      <c r="EY146" s="15"/>
      <c r="EZ146" s="15"/>
      <c r="FA146" s="15"/>
      <c r="FB146" s="15"/>
      <c r="FC146" s="15"/>
      <c r="FD146" s="15"/>
      <c r="FE146" s="15"/>
      <c r="FF146" s="15"/>
      <c r="FG146" s="15"/>
      <c r="FH146" s="15"/>
      <c r="FI146" s="15"/>
      <c r="FJ146" s="15"/>
      <c r="FK146" s="15"/>
      <c r="FL146" s="15"/>
      <c r="FM146" s="15"/>
      <c r="FN146" s="15"/>
      <c r="FO146" s="15"/>
      <c r="FP146" s="15"/>
      <c r="FQ146" s="15"/>
      <c r="FR146" s="15"/>
      <c r="FS146" s="15"/>
      <c r="FT146" s="15"/>
      <c r="FU146" s="15"/>
      <c r="FV146" s="15"/>
      <c r="FW146" s="15"/>
      <c r="FX146" s="15"/>
      <c r="FY146" s="15"/>
      <c r="FZ146" s="15"/>
      <c r="GA146" s="15"/>
      <c r="GB146" s="15"/>
      <c r="GC146" s="15"/>
      <c r="GD146" s="15"/>
      <c r="GE146" s="15"/>
      <c r="GF146" s="15"/>
      <c r="GG146" s="15"/>
      <c r="GH146" s="15"/>
      <c r="GI146" s="15"/>
      <c r="GJ146" s="15"/>
      <c r="GK146" s="15"/>
      <c r="GL146" s="15"/>
      <c r="GM146" s="15"/>
      <c r="GN146" s="15"/>
      <c r="GO146" s="15"/>
      <c r="GP146" s="15"/>
      <c r="GQ146" s="15"/>
      <c r="GR146" s="15"/>
      <c r="GS146" s="15"/>
      <c r="GT146" s="15"/>
      <c r="GU146" s="15"/>
      <c r="GV146" s="15"/>
      <c r="GW146" s="15"/>
      <c r="GX146" s="15"/>
      <c r="GY146" s="15"/>
      <c r="GZ146" s="15"/>
      <c r="HA146" s="15"/>
      <c r="HB146" s="15"/>
      <c r="HC146" s="15"/>
      <c r="HD146" s="15"/>
      <c r="HE146" s="15"/>
      <c r="HF146" s="15"/>
      <c r="HG146" s="15"/>
      <c r="HH146" s="15"/>
      <c r="HI146" s="15"/>
      <c r="HJ146" s="15"/>
      <c r="HK146" s="15"/>
      <c r="HL146" s="15"/>
      <c r="HM146" s="15"/>
      <c r="HN146" s="15"/>
      <c r="HO146" s="15"/>
      <c r="HP146" s="15"/>
      <c r="HQ146" s="15"/>
      <c r="HR146" s="15"/>
      <c r="HS146" s="15"/>
      <c r="HT146" s="15"/>
      <c r="HU146" s="15"/>
      <c r="HV146" s="15"/>
      <c r="HW146" s="15"/>
      <c r="HX146" s="15"/>
      <c r="HY146" s="15"/>
      <c r="HZ146" s="15"/>
      <c r="IA146" s="15"/>
      <c r="IB146" s="15"/>
      <c r="IC146" s="15"/>
      <c r="ID146" s="15"/>
      <c r="IE146" s="15"/>
      <c r="IF146" s="15"/>
      <c r="IG146" s="15"/>
      <c r="IH146" s="15"/>
      <c r="II146" s="15"/>
      <c r="IJ146" s="15"/>
      <c r="IK146" s="15"/>
      <c r="IL146" s="15"/>
      <c r="IM146" s="15"/>
      <c r="IN146" s="15"/>
      <c r="IO146" s="15"/>
      <c r="IP146" s="15"/>
      <c r="IQ146" s="15"/>
      <c r="IR146" s="15"/>
      <c r="IS146" s="15"/>
      <c r="IT146" s="15"/>
      <c r="IU146" s="15"/>
      <c r="IV146" s="15"/>
    </row>
    <row r="147" spans="1:256" ht="120.75" customHeight="1">
      <c r="A147" s="62"/>
      <c r="B147" s="38" t="s">
        <v>614</v>
      </c>
      <c r="C147" s="26" t="s">
        <v>615</v>
      </c>
      <c r="D147" s="26" t="s">
        <v>616</v>
      </c>
      <c r="E147" s="57">
        <v>199</v>
      </c>
      <c r="F147" s="29">
        <f>E147-E147*$F$1</f>
        <v>199</v>
      </c>
      <c r="G147" s="39"/>
      <c r="H147" s="39">
        <v>350</v>
      </c>
      <c r="I147" s="27" t="s">
        <v>599</v>
      </c>
      <c r="J147" s="27" t="s">
        <v>122</v>
      </c>
      <c r="K147" s="58" t="s">
        <v>617</v>
      </c>
      <c r="L147" s="202"/>
      <c r="M147" s="27" t="s">
        <v>124</v>
      </c>
      <c r="N147" s="27" t="s">
        <v>604</v>
      </c>
      <c r="O147" s="71">
        <v>24</v>
      </c>
      <c r="P147" s="120" t="s">
        <v>606</v>
      </c>
      <c r="Q147" s="30" t="s">
        <v>618</v>
      </c>
      <c r="R147" s="33"/>
      <c r="S147" s="14">
        <f t="shared" si="9"/>
        <v>0</v>
      </c>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c r="CL147" s="15"/>
      <c r="CM147" s="15"/>
      <c r="CN147" s="15"/>
      <c r="CO147" s="15"/>
      <c r="CP147" s="15"/>
      <c r="CQ147" s="15"/>
      <c r="CR147" s="15"/>
      <c r="CS147" s="15"/>
      <c r="CT147" s="15"/>
      <c r="CU147" s="15"/>
      <c r="CV147" s="15"/>
      <c r="CW147" s="15"/>
      <c r="CX147" s="15"/>
      <c r="CY147" s="15"/>
      <c r="CZ147" s="15"/>
      <c r="DA147" s="15"/>
      <c r="DB147" s="15"/>
      <c r="DC147" s="15"/>
      <c r="DD147" s="15"/>
      <c r="DE147" s="15"/>
      <c r="DF147" s="15"/>
      <c r="DG147" s="15"/>
      <c r="DH147" s="15"/>
      <c r="DI147" s="15"/>
      <c r="DJ147" s="15"/>
      <c r="DK147" s="15"/>
      <c r="DL147" s="15"/>
      <c r="DM147" s="15"/>
      <c r="DN147" s="15"/>
      <c r="DO147" s="15"/>
      <c r="DP147" s="15"/>
      <c r="DQ147" s="15"/>
      <c r="DR147" s="15"/>
      <c r="DS147" s="15"/>
      <c r="DT147" s="15"/>
      <c r="DU147" s="15"/>
      <c r="DV147" s="15"/>
      <c r="DW147" s="15"/>
      <c r="DX147" s="15"/>
      <c r="DY147" s="15"/>
      <c r="DZ147" s="15"/>
      <c r="EA147" s="15"/>
      <c r="EB147" s="15"/>
      <c r="EC147" s="15"/>
      <c r="ED147" s="15"/>
      <c r="EE147" s="15"/>
      <c r="EF147" s="15"/>
      <c r="EG147" s="15"/>
      <c r="EH147" s="15"/>
      <c r="EI147" s="15"/>
      <c r="EJ147" s="15"/>
      <c r="EK147" s="15"/>
      <c r="EL147" s="15"/>
      <c r="EM147" s="15"/>
      <c r="EN147" s="15"/>
      <c r="EO147" s="15"/>
      <c r="EP147" s="15"/>
      <c r="EQ147" s="15"/>
      <c r="ER147" s="15"/>
      <c r="ES147" s="15"/>
      <c r="ET147" s="15"/>
      <c r="EU147" s="15"/>
      <c r="EV147" s="15"/>
      <c r="EW147" s="15"/>
      <c r="EX147" s="15"/>
      <c r="EY147" s="15"/>
      <c r="EZ147" s="15"/>
      <c r="FA147" s="15"/>
      <c r="FB147" s="15"/>
      <c r="FC147" s="15"/>
      <c r="FD147" s="15"/>
      <c r="FE147" s="15"/>
      <c r="FF147" s="15"/>
      <c r="FG147" s="15"/>
      <c r="FH147" s="15"/>
      <c r="FI147" s="15"/>
      <c r="FJ147" s="15"/>
      <c r="FK147" s="15"/>
      <c r="FL147" s="15"/>
      <c r="FM147" s="15"/>
      <c r="FN147" s="15"/>
      <c r="FO147" s="15"/>
      <c r="FP147" s="15"/>
      <c r="FQ147" s="15"/>
      <c r="FR147" s="15"/>
      <c r="FS147" s="15"/>
      <c r="FT147" s="15"/>
      <c r="FU147" s="15"/>
      <c r="FV147" s="15"/>
      <c r="FW147" s="15"/>
      <c r="FX147" s="15"/>
      <c r="FY147" s="15"/>
      <c r="FZ147" s="15"/>
      <c r="GA147" s="15"/>
      <c r="GB147" s="15"/>
      <c r="GC147" s="15"/>
      <c r="GD147" s="15"/>
      <c r="GE147" s="15"/>
      <c r="GF147" s="15"/>
      <c r="GG147" s="15"/>
      <c r="GH147" s="15"/>
      <c r="GI147" s="15"/>
      <c r="GJ147" s="15"/>
      <c r="GK147" s="15"/>
      <c r="GL147" s="15"/>
      <c r="GM147" s="15"/>
      <c r="GN147" s="15"/>
      <c r="GO147" s="15"/>
      <c r="GP147" s="15"/>
      <c r="GQ147" s="15"/>
      <c r="GR147" s="15"/>
      <c r="GS147" s="15"/>
      <c r="GT147" s="15"/>
      <c r="GU147" s="15"/>
      <c r="GV147" s="15"/>
      <c r="GW147" s="15"/>
      <c r="GX147" s="15"/>
      <c r="GY147" s="15"/>
      <c r="GZ147" s="15"/>
      <c r="HA147" s="15"/>
      <c r="HB147" s="15"/>
      <c r="HC147" s="15"/>
      <c r="HD147" s="15"/>
      <c r="HE147" s="15"/>
      <c r="HF147" s="15"/>
      <c r="HG147" s="15"/>
      <c r="HH147" s="15"/>
      <c r="HI147" s="15"/>
      <c r="HJ147" s="15"/>
      <c r="HK147" s="15"/>
      <c r="HL147" s="15"/>
      <c r="HM147" s="15"/>
      <c r="HN147" s="15"/>
      <c r="HO147" s="15"/>
      <c r="HP147" s="15"/>
      <c r="HQ147" s="15"/>
      <c r="HR147" s="15"/>
      <c r="HS147" s="15"/>
      <c r="HT147" s="15"/>
      <c r="HU147" s="15"/>
      <c r="HV147" s="15"/>
      <c r="HW147" s="15"/>
      <c r="HX147" s="15"/>
      <c r="HY147" s="15"/>
      <c r="HZ147" s="15"/>
      <c r="IA147" s="15"/>
      <c r="IB147" s="15"/>
      <c r="IC147" s="15"/>
      <c r="ID147" s="15"/>
      <c r="IE147" s="15"/>
      <c r="IF147" s="15"/>
      <c r="IG147" s="15"/>
      <c r="IH147" s="15"/>
      <c r="II147" s="15"/>
      <c r="IJ147" s="15"/>
      <c r="IK147" s="15"/>
      <c r="IL147" s="15"/>
      <c r="IM147" s="15"/>
      <c r="IN147" s="15"/>
      <c r="IO147" s="15"/>
      <c r="IP147" s="15"/>
      <c r="IQ147" s="15"/>
      <c r="IR147" s="15"/>
      <c r="IS147" s="15"/>
      <c r="IT147" s="15"/>
      <c r="IU147" s="15"/>
      <c r="IV147" s="15"/>
    </row>
    <row r="148" spans="1:256" ht="114" customHeight="1">
      <c r="A148" s="62"/>
      <c r="B148" s="38" t="s">
        <v>619</v>
      </c>
      <c r="C148" s="54">
        <v>418</v>
      </c>
      <c r="D148" s="27" t="s">
        <v>620</v>
      </c>
      <c r="E148" s="57">
        <v>69.5</v>
      </c>
      <c r="F148" s="29">
        <f>E148-E148*$F$1</f>
        <v>69.5</v>
      </c>
      <c r="G148" s="39"/>
      <c r="H148" s="39">
        <v>125</v>
      </c>
      <c r="I148" s="27" t="s">
        <v>599</v>
      </c>
      <c r="J148" s="27" t="s">
        <v>122</v>
      </c>
      <c r="K148" s="58" t="s">
        <v>621</v>
      </c>
      <c r="L148" s="203"/>
      <c r="M148" s="27" t="s">
        <v>544</v>
      </c>
      <c r="N148" s="27" t="s">
        <v>613</v>
      </c>
      <c r="O148" s="71">
        <v>8</v>
      </c>
      <c r="P148" s="27" t="s">
        <v>35</v>
      </c>
      <c r="Q148" s="27" t="s">
        <v>622</v>
      </c>
      <c r="R148" s="33"/>
      <c r="S148" s="14">
        <f t="shared" si="9"/>
        <v>0</v>
      </c>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c r="CX148" s="15"/>
      <c r="CY148" s="15"/>
      <c r="CZ148" s="15"/>
      <c r="DA148" s="15"/>
      <c r="DB148" s="15"/>
      <c r="DC148" s="15"/>
      <c r="DD148" s="15"/>
      <c r="DE148" s="15"/>
      <c r="DF148" s="15"/>
      <c r="DG148" s="15"/>
      <c r="DH148" s="15"/>
      <c r="DI148" s="15"/>
      <c r="DJ148" s="15"/>
      <c r="DK148" s="15"/>
      <c r="DL148" s="15"/>
      <c r="DM148" s="15"/>
      <c r="DN148" s="15"/>
      <c r="DO148" s="15"/>
      <c r="DP148" s="15"/>
      <c r="DQ148" s="15"/>
      <c r="DR148" s="15"/>
      <c r="DS148" s="15"/>
      <c r="DT148" s="15"/>
      <c r="DU148" s="15"/>
      <c r="DV148" s="15"/>
      <c r="DW148" s="15"/>
      <c r="DX148" s="15"/>
      <c r="DY148" s="15"/>
      <c r="DZ148" s="15"/>
      <c r="EA148" s="15"/>
      <c r="EB148" s="15"/>
      <c r="EC148" s="15"/>
      <c r="ED148" s="15"/>
      <c r="EE148" s="15"/>
      <c r="EF148" s="15"/>
      <c r="EG148" s="15"/>
      <c r="EH148" s="15"/>
      <c r="EI148" s="15"/>
      <c r="EJ148" s="15"/>
      <c r="EK148" s="15"/>
      <c r="EL148" s="15"/>
      <c r="EM148" s="15"/>
      <c r="EN148" s="15"/>
      <c r="EO148" s="15"/>
      <c r="EP148" s="15"/>
      <c r="EQ148" s="15"/>
      <c r="ER148" s="15"/>
      <c r="ES148" s="15"/>
      <c r="ET148" s="15"/>
      <c r="EU148" s="15"/>
      <c r="EV148" s="15"/>
      <c r="EW148" s="15"/>
      <c r="EX148" s="15"/>
      <c r="EY148" s="15"/>
      <c r="EZ148" s="15"/>
      <c r="FA148" s="15"/>
      <c r="FB148" s="15"/>
      <c r="FC148" s="15"/>
      <c r="FD148" s="15"/>
      <c r="FE148" s="15"/>
      <c r="FF148" s="15"/>
      <c r="FG148" s="15"/>
      <c r="FH148" s="15"/>
      <c r="FI148" s="15"/>
      <c r="FJ148" s="15"/>
      <c r="FK148" s="15"/>
      <c r="FL148" s="15"/>
      <c r="FM148" s="15"/>
      <c r="FN148" s="15"/>
      <c r="FO148" s="15"/>
      <c r="FP148" s="15"/>
      <c r="FQ148" s="15"/>
      <c r="FR148" s="15"/>
      <c r="FS148" s="15"/>
      <c r="FT148" s="15"/>
      <c r="FU148" s="15"/>
      <c r="FV148" s="15"/>
      <c r="FW148" s="15"/>
      <c r="FX148" s="15"/>
      <c r="FY148" s="15"/>
      <c r="FZ148" s="15"/>
      <c r="GA148" s="15"/>
      <c r="GB148" s="15"/>
      <c r="GC148" s="15"/>
      <c r="GD148" s="15"/>
      <c r="GE148" s="15"/>
      <c r="GF148" s="15"/>
      <c r="GG148" s="15"/>
      <c r="GH148" s="15"/>
      <c r="GI148" s="15"/>
      <c r="GJ148" s="15"/>
      <c r="GK148" s="15"/>
      <c r="GL148" s="15"/>
      <c r="GM148" s="15"/>
      <c r="GN148" s="15"/>
      <c r="GO148" s="15"/>
      <c r="GP148" s="15"/>
      <c r="GQ148" s="15"/>
      <c r="GR148" s="15"/>
      <c r="GS148" s="15"/>
      <c r="GT148" s="15"/>
      <c r="GU148" s="15"/>
      <c r="GV148" s="15"/>
      <c r="GW148" s="15"/>
      <c r="GX148" s="15"/>
      <c r="GY148" s="15"/>
      <c r="GZ148" s="15"/>
      <c r="HA148" s="15"/>
      <c r="HB148" s="15"/>
      <c r="HC148" s="15"/>
      <c r="HD148" s="15"/>
      <c r="HE148" s="15"/>
      <c r="HF148" s="15"/>
      <c r="HG148" s="15"/>
      <c r="HH148" s="15"/>
      <c r="HI148" s="15"/>
      <c r="HJ148" s="15"/>
      <c r="HK148" s="15"/>
      <c r="HL148" s="15"/>
      <c r="HM148" s="15"/>
      <c r="HN148" s="15"/>
      <c r="HO148" s="15"/>
      <c r="HP148" s="15"/>
      <c r="HQ148" s="15"/>
      <c r="HR148" s="15"/>
      <c r="HS148" s="15"/>
      <c r="HT148" s="15"/>
      <c r="HU148" s="15"/>
      <c r="HV148" s="15"/>
      <c r="HW148" s="15"/>
      <c r="HX148" s="15"/>
      <c r="HY148" s="15"/>
      <c r="HZ148" s="15"/>
      <c r="IA148" s="15"/>
      <c r="IB148" s="15"/>
      <c r="IC148" s="15"/>
      <c r="ID148" s="15"/>
      <c r="IE148" s="15"/>
      <c r="IF148" s="15"/>
      <c r="IG148" s="15"/>
      <c r="IH148" s="15"/>
      <c r="II148" s="15"/>
      <c r="IJ148" s="15"/>
      <c r="IK148" s="15"/>
      <c r="IL148" s="15"/>
      <c r="IM148" s="15"/>
      <c r="IN148" s="15"/>
      <c r="IO148" s="15"/>
      <c r="IP148" s="15"/>
      <c r="IQ148" s="15"/>
      <c r="IR148" s="15"/>
      <c r="IS148" s="15"/>
      <c r="IT148" s="15"/>
      <c r="IU148" s="15"/>
      <c r="IV148" s="15"/>
    </row>
    <row r="149" spans="1:256" ht="119.25" customHeight="1">
      <c r="A149" s="62"/>
      <c r="B149" s="38" t="s">
        <v>623</v>
      </c>
      <c r="C149" s="54">
        <v>417</v>
      </c>
      <c r="D149" s="27" t="s">
        <v>624</v>
      </c>
      <c r="E149" s="57">
        <v>69.5</v>
      </c>
      <c r="F149" s="29">
        <f>E149-E149*$F$1</f>
        <v>69.5</v>
      </c>
      <c r="G149" s="39"/>
      <c r="H149" s="39">
        <v>125</v>
      </c>
      <c r="I149" s="27" t="s">
        <v>599</v>
      </c>
      <c r="J149" s="27" t="s">
        <v>122</v>
      </c>
      <c r="K149" s="58" t="s">
        <v>625</v>
      </c>
      <c r="L149" s="203"/>
      <c r="M149" s="27" t="s">
        <v>544</v>
      </c>
      <c r="N149" s="27" t="s">
        <v>613</v>
      </c>
      <c r="O149" s="71">
        <v>8</v>
      </c>
      <c r="P149" s="27" t="s">
        <v>35</v>
      </c>
      <c r="Q149" s="27" t="s">
        <v>626</v>
      </c>
      <c r="R149" s="33"/>
      <c r="S149" s="14">
        <f t="shared" si="9"/>
        <v>0</v>
      </c>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c r="CX149" s="15"/>
      <c r="CY149" s="15"/>
      <c r="CZ149" s="15"/>
      <c r="DA149" s="15"/>
      <c r="DB149" s="15"/>
      <c r="DC149" s="15"/>
      <c r="DD149" s="15"/>
      <c r="DE149" s="15"/>
      <c r="DF149" s="15"/>
      <c r="DG149" s="15"/>
      <c r="DH149" s="15"/>
      <c r="DI149" s="15"/>
      <c r="DJ149" s="15"/>
      <c r="DK149" s="15"/>
      <c r="DL149" s="15"/>
      <c r="DM149" s="15"/>
      <c r="DN149" s="15"/>
      <c r="DO149" s="15"/>
      <c r="DP149" s="15"/>
      <c r="DQ149" s="15"/>
      <c r="DR149" s="15"/>
      <c r="DS149" s="15"/>
      <c r="DT149" s="15"/>
      <c r="DU149" s="15"/>
      <c r="DV149" s="15"/>
      <c r="DW149" s="15"/>
      <c r="DX149" s="15"/>
      <c r="DY149" s="15"/>
      <c r="DZ149" s="15"/>
      <c r="EA149" s="15"/>
      <c r="EB149" s="15"/>
      <c r="EC149" s="15"/>
      <c r="ED149" s="15"/>
      <c r="EE149" s="15"/>
      <c r="EF149" s="15"/>
      <c r="EG149" s="15"/>
      <c r="EH149" s="15"/>
      <c r="EI149" s="15"/>
      <c r="EJ149" s="15"/>
      <c r="EK149" s="15"/>
      <c r="EL149" s="15"/>
      <c r="EM149" s="15"/>
      <c r="EN149" s="15"/>
      <c r="EO149" s="15"/>
      <c r="EP149" s="15"/>
      <c r="EQ149" s="15"/>
      <c r="ER149" s="15"/>
      <c r="ES149" s="15"/>
      <c r="ET149" s="15"/>
      <c r="EU149" s="15"/>
      <c r="EV149" s="15"/>
      <c r="EW149" s="15"/>
      <c r="EX149" s="15"/>
      <c r="EY149" s="15"/>
      <c r="EZ149" s="15"/>
      <c r="FA149" s="15"/>
      <c r="FB149" s="15"/>
      <c r="FC149" s="15"/>
      <c r="FD149" s="15"/>
      <c r="FE149" s="15"/>
      <c r="FF149" s="15"/>
      <c r="FG149" s="15"/>
      <c r="FH149" s="15"/>
      <c r="FI149" s="15"/>
      <c r="FJ149" s="15"/>
      <c r="FK149" s="15"/>
      <c r="FL149" s="15"/>
      <c r="FM149" s="15"/>
      <c r="FN149" s="15"/>
      <c r="FO149" s="15"/>
      <c r="FP149" s="15"/>
      <c r="FQ149" s="15"/>
      <c r="FR149" s="15"/>
      <c r="FS149" s="15"/>
      <c r="FT149" s="15"/>
      <c r="FU149" s="15"/>
      <c r="FV149" s="15"/>
      <c r="FW149" s="15"/>
      <c r="FX149" s="15"/>
      <c r="FY149" s="15"/>
      <c r="FZ149" s="15"/>
      <c r="GA149" s="15"/>
      <c r="GB149" s="15"/>
      <c r="GC149" s="15"/>
      <c r="GD149" s="15"/>
      <c r="GE149" s="15"/>
      <c r="GF149" s="15"/>
      <c r="GG149" s="15"/>
      <c r="GH149" s="15"/>
      <c r="GI149" s="15"/>
      <c r="GJ149" s="15"/>
      <c r="GK149" s="15"/>
      <c r="GL149" s="15"/>
      <c r="GM149" s="15"/>
      <c r="GN149" s="15"/>
      <c r="GO149" s="15"/>
      <c r="GP149" s="15"/>
      <c r="GQ149" s="15"/>
      <c r="GR149" s="15"/>
      <c r="GS149" s="15"/>
      <c r="GT149" s="15"/>
      <c r="GU149" s="15"/>
      <c r="GV149" s="15"/>
      <c r="GW149" s="15"/>
      <c r="GX149" s="15"/>
      <c r="GY149" s="15"/>
      <c r="GZ149" s="15"/>
      <c r="HA149" s="15"/>
      <c r="HB149" s="15"/>
      <c r="HC149" s="15"/>
      <c r="HD149" s="15"/>
      <c r="HE149" s="15"/>
      <c r="HF149" s="15"/>
      <c r="HG149" s="15"/>
      <c r="HH149" s="15"/>
      <c r="HI149" s="15"/>
      <c r="HJ149" s="15"/>
      <c r="HK149" s="15"/>
      <c r="HL149" s="15"/>
      <c r="HM149" s="15"/>
      <c r="HN149" s="15"/>
      <c r="HO149" s="15"/>
      <c r="HP149" s="15"/>
      <c r="HQ149" s="15"/>
      <c r="HR149" s="15"/>
      <c r="HS149" s="15"/>
      <c r="HT149" s="15"/>
      <c r="HU149" s="15"/>
      <c r="HV149" s="15"/>
      <c r="HW149" s="15"/>
      <c r="HX149" s="15"/>
      <c r="HY149" s="15"/>
      <c r="HZ149" s="15"/>
      <c r="IA149" s="15"/>
      <c r="IB149" s="15"/>
      <c r="IC149" s="15"/>
      <c r="ID149" s="15"/>
      <c r="IE149" s="15"/>
      <c r="IF149" s="15"/>
      <c r="IG149" s="15"/>
      <c r="IH149" s="15"/>
      <c r="II149" s="15"/>
      <c r="IJ149" s="15"/>
      <c r="IK149" s="15"/>
      <c r="IL149" s="15"/>
      <c r="IM149" s="15"/>
      <c r="IN149" s="15"/>
      <c r="IO149" s="15"/>
      <c r="IP149" s="15"/>
      <c r="IQ149" s="15"/>
      <c r="IR149" s="15"/>
      <c r="IS149" s="15"/>
      <c r="IT149" s="15"/>
      <c r="IU149" s="15"/>
      <c r="IV149" s="15"/>
    </row>
    <row r="150" spans="1:256" ht="24.6" customHeight="1">
      <c r="A150" s="195" t="s">
        <v>627</v>
      </c>
      <c r="B150" s="196"/>
      <c r="C150" s="196"/>
      <c r="D150" s="196"/>
      <c r="E150" s="196"/>
      <c r="F150" s="196"/>
      <c r="G150" s="196"/>
      <c r="H150" s="196"/>
      <c r="I150" s="196"/>
      <c r="J150" s="197"/>
      <c r="K150" s="100"/>
      <c r="L150" s="101"/>
      <c r="M150" s="102"/>
      <c r="N150" s="102"/>
      <c r="O150" s="102"/>
      <c r="P150" s="102"/>
      <c r="Q150" s="102"/>
      <c r="R150" s="103"/>
      <c r="S150" s="14">
        <f t="shared" si="9"/>
        <v>0</v>
      </c>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c r="CX150" s="15"/>
      <c r="CY150" s="15"/>
      <c r="CZ150" s="15"/>
      <c r="DA150" s="15"/>
      <c r="DB150" s="15"/>
      <c r="DC150" s="15"/>
      <c r="DD150" s="15"/>
      <c r="DE150" s="15"/>
      <c r="DF150" s="15"/>
      <c r="DG150" s="15"/>
      <c r="DH150" s="15"/>
      <c r="DI150" s="15"/>
      <c r="DJ150" s="15"/>
      <c r="DK150" s="15"/>
      <c r="DL150" s="15"/>
      <c r="DM150" s="15"/>
      <c r="DN150" s="15"/>
      <c r="DO150" s="15"/>
      <c r="DP150" s="15"/>
      <c r="DQ150" s="15"/>
      <c r="DR150" s="15"/>
      <c r="DS150" s="15"/>
      <c r="DT150" s="15"/>
      <c r="DU150" s="15"/>
      <c r="DV150" s="15"/>
      <c r="DW150" s="15"/>
      <c r="DX150" s="15"/>
      <c r="DY150" s="15"/>
      <c r="DZ150" s="15"/>
      <c r="EA150" s="15"/>
      <c r="EB150" s="15"/>
      <c r="EC150" s="15"/>
      <c r="ED150" s="15"/>
      <c r="EE150" s="15"/>
      <c r="EF150" s="15"/>
      <c r="EG150" s="15"/>
      <c r="EH150" s="15"/>
      <c r="EI150" s="15"/>
      <c r="EJ150" s="15"/>
      <c r="EK150" s="15"/>
      <c r="EL150" s="15"/>
      <c r="EM150" s="15"/>
      <c r="EN150" s="15"/>
      <c r="EO150" s="15"/>
      <c r="EP150" s="15"/>
      <c r="EQ150" s="15"/>
      <c r="ER150" s="15"/>
      <c r="ES150" s="15"/>
      <c r="ET150" s="15"/>
      <c r="EU150" s="15"/>
      <c r="EV150" s="15"/>
      <c r="EW150" s="15"/>
      <c r="EX150" s="15"/>
      <c r="EY150" s="15"/>
      <c r="EZ150" s="15"/>
      <c r="FA150" s="15"/>
      <c r="FB150" s="15"/>
      <c r="FC150" s="15"/>
      <c r="FD150" s="15"/>
      <c r="FE150" s="15"/>
      <c r="FF150" s="15"/>
      <c r="FG150" s="15"/>
      <c r="FH150" s="15"/>
      <c r="FI150" s="15"/>
      <c r="FJ150" s="15"/>
      <c r="FK150" s="15"/>
      <c r="FL150" s="15"/>
      <c r="FM150" s="15"/>
      <c r="FN150" s="15"/>
      <c r="FO150" s="15"/>
      <c r="FP150" s="15"/>
      <c r="FQ150" s="15"/>
      <c r="FR150" s="15"/>
      <c r="FS150" s="15"/>
      <c r="FT150" s="15"/>
      <c r="FU150" s="15"/>
      <c r="FV150" s="15"/>
      <c r="FW150" s="15"/>
      <c r="FX150" s="15"/>
      <c r="FY150" s="15"/>
      <c r="FZ150" s="15"/>
      <c r="GA150" s="15"/>
      <c r="GB150" s="15"/>
      <c r="GC150" s="15"/>
      <c r="GD150" s="15"/>
      <c r="GE150" s="15"/>
      <c r="GF150" s="15"/>
      <c r="GG150" s="15"/>
      <c r="GH150" s="15"/>
      <c r="GI150" s="15"/>
      <c r="GJ150" s="15"/>
      <c r="GK150" s="15"/>
      <c r="GL150" s="15"/>
      <c r="GM150" s="15"/>
      <c r="GN150" s="15"/>
      <c r="GO150" s="15"/>
      <c r="GP150" s="15"/>
      <c r="GQ150" s="15"/>
      <c r="GR150" s="15"/>
      <c r="GS150" s="15"/>
      <c r="GT150" s="15"/>
      <c r="GU150" s="15"/>
      <c r="GV150" s="15"/>
      <c r="GW150" s="15"/>
      <c r="GX150" s="15"/>
      <c r="GY150" s="15"/>
      <c r="GZ150" s="15"/>
      <c r="HA150" s="15"/>
      <c r="HB150" s="15"/>
      <c r="HC150" s="15"/>
      <c r="HD150" s="15"/>
      <c r="HE150" s="15"/>
      <c r="HF150" s="15"/>
      <c r="HG150" s="15"/>
      <c r="HH150" s="15"/>
      <c r="HI150" s="15"/>
      <c r="HJ150" s="15"/>
      <c r="HK150" s="15"/>
      <c r="HL150" s="15"/>
      <c r="HM150" s="15"/>
      <c r="HN150" s="15"/>
      <c r="HO150" s="15"/>
      <c r="HP150" s="15"/>
      <c r="HQ150" s="15"/>
      <c r="HR150" s="15"/>
      <c r="HS150" s="15"/>
      <c r="HT150" s="15"/>
      <c r="HU150" s="15"/>
      <c r="HV150" s="15"/>
      <c r="HW150" s="15"/>
      <c r="HX150" s="15"/>
      <c r="HY150" s="15"/>
      <c r="HZ150" s="15"/>
      <c r="IA150" s="15"/>
      <c r="IB150" s="15"/>
      <c r="IC150" s="15"/>
      <c r="ID150" s="15"/>
      <c r="IE150" s="15"/>
      <c r="IF150" s="15"/>
      <c r="IG150" s="15"/>
      <c r="IH150" s="15"/>
      <c r="II150" s="15"/>
      <c r="IJ150" s="15"/>
      <c r="IK150" s="15"/>
      <c r="IL150" s="15"/>
      <c r="IM150" s="15"/>
      <c r="IN150" s="15"/>
      <c r="IO150" s="15"/>
      <c r="IP150" s="15"/>
      <c r="IQ150" s="15"/>
      <c r="IR150" s="15"/>
      <c r="IS150" s="15"/>
      <c r="IT150" s="15"/>
      <c r="IU150" s="15"/>
      <c r="IV150" s="15"/>
    </row>
    <row r="151" spans="1:256" ht="105.75" customHeight="1">
      <c r="A151" s="62"/>
      <c r="B151" s="38" t="s">
        <v>628</v>
      </c>
      <c r="C151" s="71">
        <v>60001</v>
      </c>
      <c r="D151" s="27" t="s">
        <v>629</v>
      </c>
      <c r="E151" s="57">
        <v>167</v>
      </c>
      <c r="F151" s="29">
        <f>E151-E151*$F$1</f>
        <v>167</v>
      </c>
      <c r="G151" s="39"/>
      <c r="H151" s="39">
        <v>290</v>
      </c>
      <c r="I151" s="27" t="s">
        <v>630</v>
      </c>
      <c r="J151" s="27" t="s">
        <v>122</v>
      </c>
      <c r="K151" s="58" t="s">
        <v>631</v>
      </c>
      <c r="L151" s="51"/>
      <c r="M151" s="27" t="s">
        <v>124</v>
      </c>
      <c r="N151" s="27" t="s">
        <v>632</v>
      </c>
      <c r="O151" s="71">
        <v>16</v>
      </c>
      <c r="P151" s="27" t="s">
        <v>345</v>
      </c>
      <c r="Q151" s="27" t="s">
        <v>633</v>
      </c>
      <c r="R151" s="33"/>
      <c r="S151" s="14">
        <f t="shared" si="9"/>
        <v>0</v>
      </c>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15"/>
      <c r="CH151" s="15"/>
      <c r="CI151" s="15"/>
      <c r="CJ151" s="15"/>
      <c r="CK151" s="15"/>
      <c r="CL151" s="15"/>
      <c r="CM151" s="15"/>
      <c r="CN151" s="15"/>
      <c r="CO151" s="15"/>
      <c r="CP151" s="15"/>
      <c r="CQ151" s="15"/>
      <c r="CR151" s="15"/>
      <c r="CS151" s="15"/>
      <c r="CT151" s="15"/>
      <c r="CU151" s="15"/>
      <c r="CV151" s="15"/>
      <c r="CW151" s="15"/>
      <c r="CX151" s="15"/>
      <c r="CY151" s="15"/>
      <c r="CZ151" s="15"/>
      <c r="DA151" s="15"/>
      <c r="DB151" s="15"/>
      <c r="DC151" s="15"/>
      <c r="DD151" s="15"/>
      <c r="DE151" s="15"/>
      <c r="DF151" s="15"/>
      <c r="DG151" s="15"/>
      <c r="DH151" s="15"/>
      <c r="DI151" s="15"/>
      <c r="DJ151" s="15"/>
      <c r="DK151" s="15"/>
      <c r="DL151" s="15"/>
      <c r="DM151" s="15"/>
      <c r="DN151" s="15"/>
      <c r="DO151" s="15"/>
      <c r="DP151" s="15"/>
      <c r="DQ151" s="15"/>
      <c r="DR151" s="15"/>
      <c r="DS151" s="15"/>
      <c r="DT151" s="15"/>
      <c r="DU151" s="15"/>
      <c r="DV151" s="15"/>
      <c r="DW151" s="15"/>
      <c r="DX151" s="15"/>
      <c r="DY151" s="15"/>
      <c r="DZ151" s="15"/>
      <c r="EA151" s="15"/>
      <c r="EB151" s="15"/>
      <c r="EC151" s="15"/>
      <c r="ED151" s="15"/>
      <c r="EE151" s="15"/>
      <c r="EF151" s="15"/>
      <c r="EG151" s="15"/>
      <c r="EH151" s="15"/>
      <c r="EI151" s="15"/>
      <c r="EJ151" s="15"/>
      <c r="EK151" s="15"/>
      <c r="EL151" s="15"/>
      <c r="EM151" s="15"/>
      <c r="EN151" s="15"/>
      <c r="EO151" s="15"/>
      <c r="EP151" s="15"/>
      <c r="EQ151" s="15"/>
      <c r="ER151" s="15"/>
      <c r="ES151" s="15"/>
      <c r="ET151" s="15"/>
      <c r="EU151" s="15"/>
      <c r="EV151" s="15"/>
      <c r="EW151" s="15"/>
      <c r="EX151" s="15"/>
      <c r="EY151" s="15"/>
      <c r="EZ151" s="15"/>
      <c r="FA151" s="15"/>
      <c r="FB151" s="15"/>
      <c r="FC151" s="15"/>
      <c r="FD151" s="15"/>
      <c r="FE151" s="15"/>
      <c r="FF151" s="15"/>
      <c r="FG151" s="15"/>
      <c r="FH151" s="15"/>
      <c r="FI151" s="15"/>
      <c r="FJ151" s="15"/>
      <c r="FK151" s="15"/>
      <c r="FL151" s="15"/>
      <c r="FM151" s="15"/>
      <c r="FN151" s="15"/>
      <c r="FO151" s="15"/>
      <c r="FP151" s="15"/>
      <c r="FQ151" s="15"/>
      <c r="FR151" s="15"/>
      <c r="FS151" s="15"/>
      <c r="FT151" s="15"/>
      <c r="FU151" s="15"/>
      <c r="FV151" s="15"/>
      <c r="FW151" s="15"/>
      <c r="FX151" s="15"/>
      <c r="FY151" s="15"/>
      <c r="FZ151" s="15"/>
      <c r="GA151" s="15"/>
      <c r="GB151" s="15"/>
      <c r="GC151" s="15"/>
      <c r="GD151" s="15"/>
      <c r="GE151" s="15"/>
      <c r="GF151" s="15"/>
      <c r="GG151" s="15"/>
      <c r="GH151" s="15"/>
      <c r="GI151" s="15"/>
      <c r="GJ151" s="15"/>
      <c r="GK151" s="15"/>
      <c r="GL151" s="15"/>
      <c r="GM151" s="15"/>
      <c r="GN151" s="15"/>
      <c r="GO151" s="15"/>
      <c r="GP151" s="15"/>
      <c r="GQ151" s="15"/>
      <c r="GR151" s="15"/>
      <c r="GS151" s="15"/>
      <c r="GT151" s="15"/>
      <c r="GU151" s="15"/>
      <c r="GV151" s="15"/>
      <c r="GW151" s="15"/>
      <c r="GX151" s="15"/>
      <c r="GY151" s="15"/>
      <c r="GZ151" s="15"/>
      <c r="HA151" s="15"/>
      <c r="HB151" s="15"/>
      <c r="HC151" s="15"/>
      <c r="HD151" s="15"/>
      <c r="HE151" s="15"/>
      <c r="HF151" s="15"/>
      <c r="HG151" s="15"/>
      <c r="HH151" s="15"/>
      <c r="HI151" s="15"/>
      <c r="HJ151" s="15"/>
      <c r="HK151" s="15"/>
      <c r="HL151" s="15"/>
      <c r="HM151" s="15"/>
      <c r="HN151" s="15"/>
      <c r="HO151" s="15"/>
      <c r="HP151" s="15"/>
      <c r="HQ151" s="15"/>
      <c r="HR151" s="15"/>
      <c r="HS151" s="15"/>
      <c r="HT151" s="15"/>
      <c r="HU151" s="15"/>
      <c r="HV151" s="15"/>
      <c r="HW151" s="15"/>
      <c r="HX151" s="15"/>
      <c r="HY151" s="15"/>
      <c r="HZ151" s="15"/>
      <c r="IA151" s="15"/>
      <c r="IB151" s="15"/>
      <c r="IC151" s="15"/>
      <c r="ID151" s="15"/>
      <c r="IE151" s="15"/>
      <c r="IF151" s="15"/>
      <c r="IG151" s="15"/>
      <c r="IH151" s="15"/>
      <c r="II151" s="15"/>
      <c r="IJ151" s="15"/>
      <c r="IK151" s="15"/>
      <c r="IL151" s="15"/>
      <c r="IM151" s="15"/>
      <c r="IN151" s="15"/>
      <c r="IO151" s="15"/>
      <c r="IP151" s="15"/>
      <c r="IQ151" s="15"/>
      <c r="IR151" s="15"/>
      <c r="IS151" s="15"/>
      <c r="IT151" s="15"/>
      <c r="IU151" s="15"/>
      <c r="IV151" s="15"/>
    </row>
    <row r="152" spans="1:256" ht="117" customHeight="1">
      <c r="A152" s="62"/>
      <c r="B152" s="24" t="s">
        <v>634</v>
      </c>
      <c r="C152" s="71">
        <v>60002</v>
      </c>
      <c r="D152" s="27" t="s">
        <v>635</v>
      </c>
      <c r="E152" s="57">
        <v>167</v>
      </c>
      <c r="F152" s="29">
        <f>E152-E152*$F$1</f>
        <v>167</v>
      </c>
      <c r="G152" s="39"/>
      <c r="H152" s="39">
        <v>290</v>
      </c>
      <c r="I152" s="27" t="s">
        <v>630</v>
      </c>
      <c r="J152" s="27" t="s">
        <v>122</v>
      </c>
      <c r="K152" s="58" t="s">
        <v>636</v>
      </c>
      <c r="L152" s="51"/>
      <c r="M152" s="27" t="s">
        <v>124</v>
      </c>
      <c r="N152" s="27" t="s">
        <v>632</v>
      </c>
      <c r="O152" s="71">
        <v>16</v>
      </c>
      <c r="P152" s="27" t="s">
        <v>345</v>
      </c>
      <c r="Q152" s="27" t="s">
        <v>637</v>
      </c>
      <c r="R152" s="33"/>
      <c r="S152" s="14">
        <f t="shared" si="9"/>
        <v>0</v>
      </c>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c r="CC152" s="15"/>
      <c r="CD152" s="15"/>
      <c r="CE152" s="15"/>
      <c r="CF152" s="15"/>
      <c r="CG152" s="15"/>
      <c r="CH152" s="15"/>
      <c r="CI152" s="15"/>
      <c r="CJ152" s="15"/>
      <c r="CK152" s="15"/>
      <c r="CL152" s="15"/>
      <c r="CM152" s="15"/>
      <c r="CN152" s="15"/>
      <c r="CO152" s="15"/>
      <c r="CP152" s="15"/>
      <c r="CQ152" s="15"/>
      <c r="CR152" s="15"/>
      <c r="CS152" s="15"/>
      <c r="CT152" s="15"/>
      <c r="CU152" s="15"/>
      <c r="CV152" s="15"/>
      <c r="CW152" s="15"/>
      <c r="CX152" s="15"/>
      <c r="CY152" s="15"/>
      <c r="CZ152" s="15"/>
      <c r="DA152" s="15"/>
      <c r="DB152" s="15"/>
      <c r="DC152" s="15"/>
      <c r="DD152" s="15"/>
      <c r="DE152" s="15"/>
      <c r="DF152" s="15"/>
      <c r="DG152" s="15"/>
      <c r="DH152" s="15"/>
      <c r="DI152" s="15"/>
      <c r="DJ152" s="15"/>
      <c r="DK152" s="15"/>
      <c r="DL152" s="15"/>
      <c r="DM152" s="15"/>
      <c r="DN152" s="15"/>
      <c r="DO152" s="15"/>
      <c r="DP152" s="15"/>
      <c r="DQ152" s="15"/>
      <c r="DR152" s="15"/>
      <c r="DS152" s="15"/>
      <c r="DT152" s="15"/>
      <c r="DU152" s="15"/>
      <c r="DV152" s="15"/>
      <c r="DW152" s="15"/>
      <c r="DX152" s="15"/>
      <c r="DY152" s="15"/>
      <c r="DZ152" s="15"/>
      <c r="EA152" s="15"/>
      <c r="EB152" s="15"/>
      <c r="EC152" s="15"/>
      <c r="ED152" s="15"/>
      <c r="EE152" s="15"/>
      <c r="EF152" s="15"/>
      <c r="EG152" s="15"/>
      <c r="EH152" s="15"/>
      <c r="EI152" s="15"/>
      <c r="EJ152" s="15"/>
      <c r="EK152" s="15"/>
      <c r="EL152" s="15"/>
      <c r="EM152" s="15"/>
      <c r="EN152" s="15"/>
      <c r="EO152" s="15"/>
      <c r="EP152" s="15"/>
      <c r="EQ152" s="15"/>
      <c r="ER152" s="15"/>
      <c r="ES152" s="15"/>
      <c r="ET152" s="15"/>
      <c r="EU152" s="15"/>
      <c r="EV152" s="15"/>
      <c r="EW152" s="15"/>
      <c r="EX152" s="15"/>
      <c r="EY152" s="15"/>
      <c r="EZ152" s="15"/>
      <c r="FA152" s="15"/>
      <c r="FB152" s="15"/>
      <c r="FC152" s="15"/>
      <c r="FD152" s="15"/>
      <c r="FE152" s="15"/>
      <c r="FF152" s="15"/>
      <c r="FG152" s="15"/>
      <c r="FH152" s="15"/>
      <c r="FI152" s="15"/>
      <c r="FJ152" s="15"/>
      <c r="FK152" s="15"/>
      <c r="FL152" s="15"/>
      <c r="FM152" s="15"/>
      <c r="FN152" s="15"/>
      <c r="FO152" s="15"/>
      <c r="FP152" s="15"/>
      <c r="FQ152" s="15"/>
      <c r="FR152" s="15"/>
      <c r="FS152" s="15"/>
      <c r="FT152" s="15"/>
      <c r="FU152" s="15"/>
      <c r="FV152" s="15"/>
      <c r="FW152" s="15"/>
      <c r="FX152" s="15"/>
      <c r="FY152" s="15"/>
      <c r="FZ152" s="15"/>
      <c r="GA152" s="15"/>
      <c r="GB152" s="15"/>
      <c r="GC152" s="15"/>
      <c r="GD152" s="15"/>
      <c r="GE152" s="15"/>
      <c r="GF152" s="15"/>
      <c r="GG152" s="15"/>
      <c r="GH152" s="15"/>
      <c r="GI152" s="15"/>
      <c r="GJ152" s="15"/>
      <c r="GK152" s="15"/>
      <c r="GL152" s="15"/>
      <c r="GM152" s="15"/>
      <c r="GN152" s="15"/>
      <c r="GO152" s="15"/>
      <c r="GP152" s="15"/>
      <c r="GQ152" s="15"/>
      <c r="GR152" s="15"/>
      <c r="GS152" s="15"/>
      <c r="GT152" s="15"/>
      <c r="GU152" s="15"/>
      <c r="GV152" s="15"/>
      <c r="GW152" s="15"/>
      <c r="GX152" s="15"/>
      <c r="GY152" s="15"/>
      <c r="GZ152" s="15"/>
      <c r="HA152" s="15"/>
      <c r="HB152" s="15"/>
      <c r="HC152" s="15"/>
      <c r="HD152" s="15"/>
      <c r="HE152" s="15"/>
      <c r="HF152" s="15"/>
      <c r="HG152" s="15"/>
      <c r="HH152" s="15"/>
      <c r="HI152" s="15"/>
      <c r="HJ152" s="15"/>
      <c r="HK152" s="15"/>
      <c r="HL152" s="15"/>
      <c r="HM152" s="15"/>
      <c r="HN152" s="15"/>
      <c r="HO152" s="15"/>
      <c r="HP152" s="15"/>
      <c r="HQ152" s="15"/>
      <c r="HR152" s="15"/>
      <c r="HS152" s="15"/>
      <c r="HT152" s="15"/>
      <c r="HU152" s="15"/>
      <c r="HV152" s="15"/>
      <c r="HW152" s="15"/>
      <c r="HX152" s="15"/>
      <c r="HY152" s="15"/>
      <c r="HZ152" s="15"/>
      <c r="IA152" s="15"/>
      <c r="IB152" s="15"/>
      <c r="IC152" s="15"/>
      <c r="ID152" s="15"/>
      <c r="IE152" s="15"/>
      <c r="IF152" s="15"/>
      <c r="IG152" s="15"/>
      <c r="IH152" s="15"/>
      <c r="II152" s="15"/>
      <c r="IJ152" s="15"/>
      <c r="IK152" s="15"/>
      <c r="IL152" s="15"/>
      <c r="IM152" s="15"/>
      <c r="IN152" s="15"/>
      <c r="IO152" s="15"/>
      <c r="IP152" s="15"/>
      <c r="IQ152" s="15"/>
      <c r="IR152" s="15"/>
      <c r="IS152" s="15"/>
      <c r="IT152" s="15"/>
      <c r="IU152" s="15"/>
      <c r="IV152" s="15"/>
    </row>
    <row r="153" spans="1:256" ht="24.6" customHeight="1">
      <c r="A153" s="195" t="s">
        <v>638</v>
      </c>
      <c r="B153" s="196"/>
      <c r="C153" s="196"/>
      <c r="D153" s="196"/>
      <c r="E153" s="196"/>
      <c r="F153" s="196"/>
      <c r="G153" s="196"/>
      <c r="H153" s="196"/>
      <c r="I153" s="196"/>
      <c r="J153" s="197"/>
      <c r="K153" s="100"/>
      <c r="L153" s="101"/>
      <c r="M153" s="102"/>
      <c r="N153" s="102"/>
      <c r="O153" s="102"/>
      <c r="P153" s="102"/>
      <c r="Q153" s="102"/>
      <c r="R153" s="103"/>
      <c r="S153" s="14">
        <f t="shared" si="9"/>
        <v>0</v>
      </c>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c r="DK153" s="15"/>
      <c r="DL153" s="15"/>
      <c r="DM153" s="15"/>
      <c r="DN153" s="15"/>
      <c r="DO153" s="15"/>
      <c r="DP153" s="15"/>
      <c r="DQ153" s="15"/>
      <c r="DR153" s="15"/>
      <c r="DS153" s="15"/>
      <c r="DT153" s="15"/>
      <c r="DU153" s="15"/>
      <c r="DV153" s="15"/>
      <c r="DW153" s="15"/>
      <c r="DX153" s="15"/>
      <c r="DY153" s="15"/>
      <c r="DZ153" s="15"/>
      <c r="EA153" s="15"/>
      <c r="EB153" s="15"/>
      <c r="EC153" s="15"/>
      <c r="ED153" s="15"/>
      <c r="EE153" s="15"/>
      <c r="EF153" s="15"/>
      <c r="EG153" s="15"/>
      <c r="EH153" s="15"/>
      <c r="EI153" s="15"/>
      <c r="EJ153" s="15"/>
      <c r="EK153" s="15"/>
      <c r="EL153" s="15"/>
      <c r="EM153" s="15"/>
      <c r="EN153" s="15"/>
      <c r="EO153" s="15"/>
      <c r="EP153" s="15"/>
      <c r="EQ153" s="15"/>
      <c r="ER153" s="15"/>
      <c r="ES153" s="15"/>
      <c r="ET153" s="15"/>
      <c r="EU153" s="15"/>
      <c r="EV153" s="15"/>
      <c r="EW153" s="15"/>
      <c r="EX153" s="15"/>
      <c r="EY153" s="15"/>
      <c r="EZ153" s="15"/>
      <c r="FA153" s="15"/>
      <c r="FB153" s="15"/>
      <c r="FC153" s="15"/>
      <c r="FD153" s="15"/>
      <c r="FE153" s="15"/>
      <c r="FF153" s="15"/>
      <c r="FG153" s="15"/>
      <c r="FH153" s="15"/>
      <c r="FI153" s="15"/>
      <c r="FJ153" s="15"/>
      <c r="FK153" s="15"/>
      <c r="FL153" s="15"/>
      <c r="FM153" s="15"/>
      <c r="FN153" s="15"/>
      <c r="FO153" s="15"/>
      <c r="FP153" s="15"/>
      <c r="FQ153" s="15"/>
      <c r="FR153" s="15"/>
      <c r="FS153" s="15"/>
      <c r="FT153" s="15"/>
      <c r="FU153" s="15"/>
      <c r="FV153" s="15"/>
      <c r="FW153" s="15"/>
      <c r="FX153" s="15"/>
      <c r="FY153" s="15"/>
      <c r="FZ153" s="15"/>
      <c r="GA153" s="15"/>
      <c r="GB153" s="15"/>
      <c r="GC153" s="15"/>
      <c r="GD153" s="15"/>
      <c r="GE153" s="15"/>
      <c r="GF153" s="15"/>
      <c r="GG153" s="15"/>
      <c r="GH153" s="15"/>
      <c r="GI153" s="15"/>
      <c r="GJ153" s="15"/>
      <c r="GK153" s="15"/>
      <c r="GL153" s="15"/>
      <c r="GM153" s="15"/>
      <c r="GN153" s="15"/>
      <c r="GO153" s="15"/>
      <c r="GP153" s="15"/>
      <c r="GQ153" s="15"/>
      <c r="GR153" s="15"/>
      <c r="GS153" s="15"/>
      <c r="GT153" s="15"/>
      <c r="GU153" s="15"/>
      <c r="GV153" s="15"/>
      <c r="GW153" s="15"/>
      <c r="GX153" s="15"/>
      <c r="GY153" s="15"/>
      <c r="GZ153" s="15"/>
      <c r="HA153" s="15"/>
      <c r="HB153" s="15"/>
      <c r="HC153" s="15"/>
      <c r="HD153" s="15"/>
      <c r="HE153" s="15"/>
      <c r="HF153" s="15"/>
      <c r="HG153" s="15"/>
      <c r="HH153" s="15"/>
      <c r="HI153" s="15"/>
      <c r="HJ153" s="15"/>
      <c r="HK153" s="15"/>
      <c r="HL153" s="15"/>
      <c r="HM153" s="15"/>
      <c r="HN153" s="15"/>
      <c r="HO153" s="15"/>
      <c r="HP153" s="15"/>
      <c r="HQ153" s="15"/>
      <c r="HR153" s="15"/>
      <c r="HS153" s="15"/>
      <c r="HT153" s="15"/>
      <c r="HU153" s="15"/>
      <c r="HV153" s="15"/>
      <c r="HW153" s="15"/>
      <c r="HX153" s="15"/>
      <c r="HY153" s="15"/>
      <c r="HZ153" s="15"/>
      <c r="IA153" s="15"/>
      <c r="IB153" s="15"/>
      <c r="IC153" s="15"/>
      <c r="ID153" s="15"/>
      <c r="IE153" s="15"/>
      <c r="IF153" s="15"/>
      <c r="IG153" s="15"/>
      <c r="IH153" s="15"/>
      <c r="II153" s="15"/>
      <c r="IJ153" s="15"/>
      <c r="IK153" s="15"/>
      <c r="IL153" s="15"/>
      <c r="IM153" s="15"/>
      <c r="IN153" s="15"/>
      <c r="IO153" s="15"/>
      <c r="IP153" s="15"/>
      <c r="IQ153" s="15"/>
      <c r="IR153" s="15"/>
      <c r="IS153" s="15"/>
      <c r="IT153" s="15"/>
      <c r="IU153" s="15"/>
      <c r="IV153" s="15"/>
    </row>
    <row r="154" spans="1:256" ht="121.5" customHeight="1">
      <c r="A154" s="121"/>
      <c r="B154" s="38" t="s">
        <v>639</v>
      </c>
      <c r="C154" s="49">
        <v>589</v>
      </c>
      <c r="D154" s="27" t="s">
        <v>640</v>
      </c>
      <c r="E154" s="57">
        <v>84</v>
      </c>
      <c r="F154" s="29">
        <f t="shared" ref="F154:F168" si="10">E154-E154*$F$1</f>
        <v>84</v>
      </c>
      <c r="G154" s="39"/>
      <c r="H154" s="39">
        <v>149</v>
      </c>
      <c r="I154" s="27" t="s">
        <v>638</v>
      </c>
      <c r="J154" s="27" t="s">
        <v>54</v>
      </c>
      <c r="K154" s="34" t="s">
        <v>641</v>
      </c>
      <c r="L154" s="202" t="s">
        <v>642</v>
      </c>
      <c r="M154" s="27" t="s">
        <v>544</v>
      </c>
      <c r="N154" s="50" t="s">
        <v>643</v>
      </c>
      <c r="O154" s="120" t="s">
        <v>644</v>
      </c>
      <c r="P154" s="50" t="s">
        <v>35</v>
      </c>
      <c r="Q154" s="50" t="s">
        <v>645</v>
      </c>
      <c r="R154" s="26"/>
      <c r="S154" s="14">
        <f t="shared" si="9"/>
        <v>0</v>
      </c>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c r="CX154" s="15"/>
      <c r="CY154" s="15"/>
      <c r="CZ154" s="15"/>
      <c r="DA154" s="15"/>
      <c r="DB154" s="15"/>
      <c r="DC154" s="15"/>
      <c r="DD154" s="15"/>
      <c r="DE154" s="15"/>
      <c r="DF154" s="15"/>
      <c r="DG154" s="15"/>
      <c r="DH154" s="15"/>
      <c r="DI154" s="15"/>
      <c r="DJ154" s="15"/>
      <c r="DK154" s="15"/>
      <c r="DL154" s="15"/>
      <c r="DM154" s="15"/>
      <c r="DN154" s="15"/>
      <c r="DO154" s="15"/>
      <c r="DP154" s="15"/>
      <c r="DQ154" s="15"/>
      <c r="DR154" s="15"/>
      <c r="DS154" s="15"/>
      <c r="DT154" s="15"/>
      <c r="DU154" s="15"/>
      <c r="DV154" s="15"/>
      <c r="DW154" s="15"/>
      <c r="DX154" s="15"/>
      <c r="DY154" s="15"/>
      <c r="DZ154" s="15"/>
      <c r="EA154" s="15"/>
      <c r="EB154" s="15"/>
      <c r="EC154" s="15"/>
      <c r="ED154" s="15"/>
      <c r="EE154" s="15"/>
      <c r="EF154" s="15"/>
      <c r="EG154" s="15"/>
      <c r="EH154" s="15"/>
      <c r="EI154" s="15"/>
      <c r="EJ154" s="15"/>
      <c r="EK154" s="15"/>
      <c r="EL154" s="15"/>
      <c r="EM154" s="15"/>
      <c r="EN154" s="15"/>
      <c r="EO154" s="15"/>
      <c r="EP154" s="15"/>
      <c r="EQ154" s="15"/>
      <c r="ER154" s="15"/>
      <c r="ES154" s="15"/>
      <c r="ET154" s="15"/>
      <c r="EU154" s="15"/>
      <c r="EV154" s="15"/>
      <c r="EW154" s="15"/>
      <c r="EX154" s="15"/>
      <c r="EY154" s="15"/>
      <c r="EZ154" s="15"/>
      <c r="FA154" s="15"/>
      <c r="FB154" s="15"/>
      <c r="FC154" s="15"/>
      <c r="FD154" s="15"/>
      <c r="FE154" s="15"/>
      <c r="FF154" s="15"/>
      <c r="FG154" s="15"/>
      <c r="FH154" s="15"/>
      <c r="FI154" s="15"/>
      <c r="FJ154" s="15"/>
      <c r="FK154" s="15"/>
      <c r="FL154" s="15"/>
      <c r="FM154" s="15"/>
      <c r="FN154" s="15"/>
      <c r="FO154" s="15"/>
      <c r="FP154" s="15"/>
      <c r="FQ154" s="15"/>
      <c r="FR154" s="15"/>
      <c r="FS154" s="15"/>
      <c r="FT154" s="15"/>
      <c r="FU154" s="15"/>
      <c r="FV154" s="15"/>
      <c r="FW154" s="15"/>
      <c r="FX154" s="15"/>
      <c r="FY154" s="15"/>
      <c r="FZ154" s="15"/>
      <c r="GA154" s="15"/>
      <c r="GB154" s="15"/>
      <c r="GC154" s="15"/>
      <c r="GD154" s="15"/>
      <c r="GE154" s="15"/>
      <c r="GF154" s="15"/>
      <c r="GG154" s="15"/>
      <c r="GH154" s="15"/>
      <c r="GI154" s="15"/>
      <c r="GJ154" s="15"/>
      <c r="GK154" s="15"/>
      <c r="GL154" s="15"/>
      <c r="GM154" s="15"/>
      <c r="GN154" s="15"/>
      <c r="GO154" s="15"/>
      <c r="GP154" s="15"/>
      <c r="GQ154" s="15"/>
      <c r="GR154" s="15"/>
      <c r="GS154" s="15"/>
      <c r="GT154" s="15"/>
      <c r="GU154" s="15"/>
      <c r="GV154" s="15"/>
      <c r="GW154" s="15"/>
      <c r="GX154" s="15"/>
      <c r="GY154" s="15"/>
      <c r="GZ154" s="15"/>
      <c r="HA154" s="15"/>
      <c r="HB154" s="15"/>
      <c r="HC154" s="15"/>
      <c r="HD154" s="15"/>
      <c r="HE154" s="15"/>
      <c r="HF154" s="15"/>
      <c r="HG154" s="15"/>
      <c r="HH154" s="15"/>
      <c r="HI154" s="15"/>
      <c r="HJ154" s="15"/>
      <c r="HK154" s="15"/>
      <c r="HL154" s="15"/>
      <c r="HM154" s="15"/>
      <c r="HN154" s="15"/>
      <c r="HO154" s="15"/>
      <c r="HP154" s="15"/>
      <c r="HQ154" s="15"/>
      <c r="HR154" s="15"/>
      <c r="HS154" s="15"/>
      <c r="HT154" s="15"/>
      <c r="HU154" s="15"/>
      <c r="HV154" s="15"/>
      <c r="HW154" s="15"/>
      <c r="HX154" s="15"/>
      <c r="HY154" s="15"/>
      <c r="HZ154" s="15"/>
      <c r="IA154" s="15"/>
      <c r="IB154" s="15"/>
      <c r="IC154" s="15"/>
      <c r="ID154" s="15"/>
      <c r="IE154" s="15"/>
      <c r="IF154" s="15"/>
      <c r="IG154" s="15"/>
      <c r="IH154" s="15"/>
      <c r="II154" s="15"/>
      <c r="IJ154" s="15"/>
      <c r="IK154" s="15"/>
      <c r="IL154" s="15"/>
      <c r="IM154" s="15"/>
      <c r="IN154" s="15"/>
      <c r="IO154" s="15"/>
      <c r="IP154" s="15"/>
      <c r="IQ154" s="15"/>
      <c r="IR154" s="15"/>
      <c r="IS154" s="15"/>
      <c r="IT154" s="15"/>
      <c r="IU154" s="15"/>
      <c r="IV154" s="15"/>
    </row>
    <row r="155" spans="1:256" ht="121.5" customHeight="1">
      <c r="A155" s="121"/>
      <c r="B155" s="38" t="s">
        <v>646</v>
      </c>
      <c r="C155" s="54">
        <v>583</v>
      </c>
      <c r="D155" s="27" t="s">
        <v>647</v>
      </c>
      <c r="E155" s="57">
        <v>84</v>
      </c>
      <c r="F155" s="29">
        <f t="shared" si="10"/>
        <v>84</v>
      </c>
      <c r="G155" s="39"/>
      <c r="H155" s="39">
        <v>149</v>
      </c>
      <c r="I155" s="27" t="s">
        <v>638</v>
      </c>
      <c r="J155" s="27" t="s">
        <v>54</v>
      </c>
      <c r="K155" s="34" t="s">
        <v>648</v>
      </c>
      <c r="L155" s="203"/>
      <c r="M155" s="27" t="s">
        <v>544</v>
      </c>
      <c r="N155" s="50" t="s">
        <v>643</v>
      </c>
      <c r="O155" s="120" t="s">
        <v>644</v>
      </c>
      <c r="P155" s="50" t="s">
        <v>35</v>
      </c>
      <c r="Q155" s="50" t="s">
        <v>649</v>
      </c>
      <c r="R155" s="26"/>
      <c r="S155" s="14">
        <f t="shared" si="9"/>
        <v>0</v>
      </c>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c r="CX155" s="15"/>
      <c r="CY155" s="15"/>
      <c r="CZ155" s="15"/>
      <c r="DA155" s="15"/>
      <c r="DB155" s="15"/>
      <c r="DC155" s="15"/>
      <c r="DD155" s="15"/>
      <c r="DE155" s="15"/>
      <c r="DF155" s="15"/>
      <c r="DG155" s="15"/>
      <c r="DH155" s="15"/>
      <c r="DI155" s="15"/>
      <c r="DJ155" s="15"/>
      <c r="DK155" s="15"/>
      <c r="DL155" s="15"/>
      <c r="DM155" s="15"/>
      <c r="DN155" s="15"/>
      <c r="DO155" s="15"/>
      <c r="DP155" s="15"/>
      <c r="DQ155" s="15"/>
      <c r="DR155" s="15"/>
      <c r="DS155" s="15"/>
      <c r="DT155" s="15"/>
      <c r="DU155" s="15"/>
      <c r="DV155" s="15"/>
      <c r="DW155" s="15"/>
      <c r="DX155" s="15"/>
      <c r="DY155" s="15"/>
      <c r="DZ155" s="15"/>
      <c r="EA155" s="15"/>
      <c r="EB155" s="15"/>
      <c r="EC155" s="15"/>
      <c r="ED155" s="15"/>
      <c r="EE155" s="15"/>
      <c r="EF155" s="15"/>
      <c r="EG155" s="15"/>
      <c r="EH155" s="15"/>
      <c r="EI155" s="15"/>
      <c r="EJ155" s="15"/>
      <c r="EK155" s="15"/>
      <c r="EL155" s="15"/>
      <c r="EM155" s="15"/>
      <c r="EN155" s="15"/>
      <c r="EO155" s="15"/>
      <c r="EP155" s="15"/>
      <c r="EQ155" s="15"/>
      <c r="ER155" s="15"/>
      <c r="ES155" s="15"/>
      <c r="ET155" s="15"/>
      <c r="EU155" s="15"/>
      <c r="EV155" s="15"/>
      <c r="EW155" s="15"/>
      <c r="EX155" s="15"/>
      <c r="EY155" s="15"/>
      <c r="EZ155" s="15"/>
      <c r="FA155" s="15"/>
      <c r="FB155" s="15"/>
      <c r="FC155" s="15"/>
      <c r="FD155" s="15"/>
      <c r="FE155" s="15"/>
      <c r="FF155" s="15"/>
      <c r="FG155" s="15"/>
      <c r="FH155" s="15"/>
      <c r="FI155" s="15"/>
      <c r="FJ155" s="15"/>
      <c r="FK155" s="15"/>
      <c r="FL155" s="15"/>
      <c r="FM155" s="15"/>
      <c r="FN155" s="15"/>
      <c r="FO155" s="15"/>
      <c r="FP155" s="15"/>
      <c r="FQ155" s="15"/>
      <c r="FR155" s="15"/>
      <c r="FS155" s="15"/>
      <c r="FT155" s="15"/>
      <c r="FU155" s="15"/>
      <c r="FV155" s="15"/>
      <c r="FW155" s="15"/>
      <c r="FX155" s="15"/>
      <c r="FY155" s="15"/>
      <c r="FZ155" s="15"/>
      <c r="GA155" s="15"/>
      <c r="GB155" s="15"/>
      <c r="GC155" s="15"/>
      <c r="GD155" s="15"/>
      <c r="GE155" s="15"/>
      <c r="GF155" s="15"/>
      <c r="GG155" s="15"/>
      <c r="GH155" s="15"/>
      <c r="GI155" s="15"/>
      <c r="GJ155" s="15"/>
      <c r="GK155" s="15"/>
      <c r="GL155" s="15"/>
      <c r="GM155" s="15"/>
      <c r="GN155" s="15"/>
      <c r="GO155" s="15"/>
      <c r="GP155" s="15"/>
      <c r="GQ155" s="15"/>
      <c r="GR155" s="15"/>
      <c r="GS155" s="15"/>
      <c r="GT155" s="15"/>
      <c r="GU155" s="15"/>
      <c r="GV155" s="15"/>
      <c r="GW155" s="15"/>
      <c r="GX155" s="15"/>
      <c r="GY155" s="15"/>
      <c r="GZ155" s="15"/>
      <c r="HA155" s="15"/>
      <c r="HB155" s="15"/>
      <c r="HC155" s="15"/>
      <c r="HD155" s="15"/>
      <c r="HE155" s="15"/>
      <c r="HF155" s="15"/>
      <c r="HG155" s="15"/>
      <c r="HH155" s="15"/>
      <c r="HI155" s="15"/>
      <c r="HJ155" s="15"/>
      <c r="HK155" s="15"/>
      <c r="HL155" s="15"/>
      <c r="HM155" s="15"/>
      <c r="HN155" s="15"/>
      <c r="HO155" s="15"/>
      <c r="HP155" s="15"/>
      <c r="HQ155" s="15"/>
      <c r="HR155" s="15"/>
      <c r="HS155" s="15"/>
      <c r="HT155" s="15"/>
      <c r="HU155" s="15"/>
      <c r="HV155" s="15"/>
      <c r="HW155" s="15"/>
      <c r="HX155" s="15"/>
      <c r="HY155" s="15"/>
      <c r="HZ155" s="15"/>
      <c r="IA155" s="15"/>
      <c r="IB155" s="15"/>
      <c r="IC155" s="15"/>
      <c r="ID155" s="15"/>
      <c r="IE155" s="15"/>
      <c r="IF155" s="15"/>
      <c r="IG155" s="15"/>
      <c r="IH155" s="15"/>
      <c r="II155" s="15"/>
      <c r="IJ155" s="15"/>
      <c r="IK155" s="15"/>
      <c r="IL155" s="15"/>
      <c r="IM155" s="15"/>
      <c r="IN155" s="15"/>
      <c r="IO155" s="15"/>
      <c r="IP155" s="15"/>
      <c r="IQ155" s="15"/>
      <c r="IR155" s="15"/>
      <c r="IS155" s="15"/>
      <c r="IT155" s="15"/>
      <c r="IU155" s="15"/>
      <c r="IV155" s="15"/>
    </row>
    <row r="156" spans="1:256" ht="121.5" customHeight="1">
      <c r="A156" s="121"/>
      <c r="B156" s="38" t="s">
        <v>650</v>
      </c>
      <c r="C156" s="54">
        <v>584</v>
      </c>
      <c r="D156" s="50" t="s">
        <v>651</v>
      </c>
      <c r="E156" s="57">
        <v>84</v>
      </c>
      <c r="F156" s="29">
        <f t="shared" si="10"/>
        <v>84</v>
      </c>
      <c r="G156" s="39"/>
      <c r="H156" s="39">
        <v>149</v>
      </c>
      <c r="I156" s="27" t="s">
        <v>638</v>
      </c>
      <c r="J156" s="27" t="s">
        <v>54</v>
      </c>
      <c r="K156" s="34" t="s">
        <v>652</v>
      </c>
      <c r="L156" s="203"/>
      <c r="M156" s="27" t="s">
        <v>544</v>
      </c>
      <c r="N156" s="50" t="s">
        <v>643</v>
      </c>
      <c r="O156" s="120" t="s">
        <v>644</v>
      </c>
      <c r="P156" s="50" t="s">
        <v>35</v>
      </c>
      <c r="Q156" s="50" t="s">
        <v>653</v>
      </c>
      <c r="R156" s="26"/>
      <c r="S156" s="14">
        <f t="shared" si="9"/>
        <v>0</v>
      </c>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c r="CX156" s="15"/>
      <c r="CY156" s="15"/>
      <c r="CZ156" s="15"/>
      <c r="DA156" s="15"/>
      <c r="DB156" s="15"/>
      <c r="DC156" s="15"/>
      <c r="DD156" s="15"/>
      <c r="DE156" s="15"/>
      <c r="DF156" s="15"/>
      <c r="DG156" s="15"/>
      <c r="DH156" s="15"/>
      <c r="DI156" s="15"/>
      <c r="DJ156" s="15"/>
      <c r="DK156" s="15"/>
      <c r="DL156" s="15"/>
      <c r="DM156" s="15"/>
      <c r="DN156" s="15"/>
      <c r="DO156" s="15"/>
      <c r="DP156" s="15"/>
      <c r="DQ156" s="15"/>
      <c r="DR156" s="15"/>
      <c r="DS156" s="15"/>
      <c r="DT156" s="15"/>
      <c r="DU156" s="15"/>
      <c r="DV156" s="15"/>
      <c r="DW156" s="15"/>
      <c r="DX156" s="15"/>
      <c r="DY156" s="15"/>
      <c r="DZ156" s="15"/>
      <c r="EA156" s="15"/>
      <c r="EB156" s="15"/>
      <c r="EC156" s="15"/>
      <c r="ED156" s="15"/>
      <c r="EE156" s="15"/>
      <c r="EF156" s="15"/>
      <c r="EG156" s="15"/>
      <c r="EH156" s="15"/>
      <c r="EI156" s="15"/>
      <c r="EJ156" s="15"/>
      <c r="EK156" s="15"/>
      <c r="EL156" s="15"/>
      <c r="EM156" s="15"/>
      <c r="EN156" s="15"/>
      <c r="EO156" s="15"/>
      <c r="EP156" s="15"/>
      <c r="EQ156" s="15"/>
      <c r="ER156" s="15"/>
      <c r="ES156" s="15"/>
      <c r="ET156" s="15"/>
      <c r="EU156" s="15"/>
      <c r="EV156" s="15"/>
      <c r="EW156" s="15"/>
      <c r="EX156" s="15"/>
      <c r="EY156" s="15"/>
      <c r="EZ156" s="15"/>
      <c r="FA156" s="15"/>
      <c r="FB156" s="15"/>
      <c r="FC156" s="15"/>
      <c r="FD156" s="15"/>
      <c r="FE156" s="15"/>
      <c r="FF156" s="15"/>
      <c r="FG156" s="15"/>
      <c r="FH156" s="15"/>
      <c r="FI156" s="15"/>
      <c r="FJ156" s="15"/>
      <c r="FK156" s="15"/>
      <c r="FL156" s="15"/>
      <c r="FM156" s="15"/>
      <c r="FN156" s="15"/>
      <c r="FO156" s="15"/>
      <c r="FP156" s="15"/>
      <c r="FQ156" s="15"/>
      <c r="FR156" s="15"/>
      <c r="FS156" s="15"/>
      <c r="FT156" s="15"/>
      <c r="FU156" s="15"/>
      <c r="FV156" s="15"/>
      <c r="FW156" s="15"/>
      <c r="FX156" s="15"/>
      <c r="FY156" s="15"/>
      <c r="FZ156" s="15"/>
      <c r="GA156" s="15"/>
      <c r="GB156" s="15"/>
      <c r="GC156" s="15"/>
      <c r="GD156" s="15"/>
      <c r="GE156" s="15"/>
      <c r="GF156" s="15"/>
      <c r="GG156" s="15"/>
      <c r="GH156" s="15"/>
      <c r="GI156" s="15"/>
      <c r="GJ156" s="15"/>
      <c r="GK156" s="15"/>
      <c r="GL156" s="15"/>
      <c r="GM156" s="15"/>
      <c r="GN156" s="15"/>
      <c r="GO156" s="15"/>
      <c r="GP156" s="15"/>
      <c r="GQ156" s="15"/>
      <c r="GR156" s="15"/>
      <c r="GS156" s="15"/>
      <c r="GT156" s="15"/>
      <c r="GU156" s="15"/>
      <c r="GV156" s="15"/>
      <c r="GW156" s="15"/>
      <c r="GX156" s="15"/>
      <c r="GY156" s="15"/>
      <c r="GZ156" s="15"/>
      <c r="HA156" s="15"/>
      <c r="HB156" s="15"/>
      <c r="HC156" s="15"/>
      <c r="HD156" s="15"/>
      <c r="HE156" s="15"/>
      <c r="HF156" s="15"/>
      <c r="HG156" s="15"/>
      <c r="HH156" s="15"/>
      <c r="HI156" s="15"/>
      <c r="HJ156" s="15"/>
      <c r="HK156" s="15"/>
      <c r="HL156" s="15"/>
      <c r="HM156" s="15"/>
      <c r="HN156" s="15"/>
      <c r="HO156" s="15"/>
      <c r="HP156" s="15"/>
      <c r="HQ156" s="15"/>
      <c r="HR156" s="15"/>
      <c r="HS156" s="15"/>
      <c r="HT156" s="15"/>
      <c r="HU156" s="15"/>
      <c r="HV156" s="15"/>
      <c r="HW156" s="15"/>
      <c r="HX156" s="15"/>
      <c r="HY156" s="15"/>
      <c r="HZ156" s="15"/>
      <c r="IA156" s="15"/>
      <c r="IB156" s="15"/>
      <c r="IC156" s="15"/>
      <c r="ID156" s="15"/>
      <c r="IE156" s="15"/>
      <c r="IF156" s="15"/>
      <c r="IG156" s="15"/>
      <c r="IH156" s="15"/>
      <c r="II156" s="15"/>
      <c r="IJ156" s="15"/>
      <c r="IK156" s="15"/>
      <c r="IL156" s="15"/>
      <c r="IM156" s="15"/>
      <c r="IN156" s="15"/>
      <c r="IO156" s="15"/>
      <c r="IP156" s="15"/>
      <c r="IQ156" s="15"/>
      <c r="IR156" s="15"/>
      <c r="IS156" s="15"/>
      <c r="IT156" s="15"/>
      <c r="IU156" s="15"/>
      <c r="IV156" s="15"/>
    </row>
    <row r="157" spans="1:256" ht="127.5" customHeight="1">
      <c r="A157" s="121"/>
      <c r="B157" s="38" t="s">
        <v>654</v>
      </c>
      <c r="C157" s="49">
        <v>591</v>
      </c>
      <c r="D157" s="50" t="s">
        <v>655</v>
      </c>
      <c r="E157" s="57">
        <v>84</v>
      </c>
      <c r="F157" s="29">
        <f t="shared" si="10"/>
        <v>84</v>
      </c>
      <c r="G157" s="39"/>
      <c r="H157" s="39">
        <v>149</v>
      </c>
      <c r="I157" s="27" t="s">
        <v>638</v>
      </c>
      <c r="J157" s="27" t="s">
        <v>54</v>
      </c>
      <c r="K157" s="34" t="s">
        <v>656</v>
      </c>
      <c r="L157" s="203"/>
      <c r="M157" s="27" t="s">
        <v>544</v>
      </c>
      <c r="N157" s="50" t="s">
        <v>643</v>
      </c>
      <c r="O157" s="120" t="s">
        <v>644</v>
      </c>
      <c r="P157" s="50" t="s">
        <v>35</v>
      </c>
      <c r="Q157" s="50" t="s">
        <v>657</v>
      </c>
      <c r="R157" s="26"/>
      <c r="S157" s="14">
        <f t="shared" si="9"/>
        <v>0</v>
      </c>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c r="CC157" s="15"/>
      <c r="CD157" s="15"/>
      <c r="CE157" s="15"/>
      <c r="CF157" s="15"/>
      <c r="CG157" s="15"/>
      <c r="CH157" s="15"/>
      <c r="CI157" s="15"/>
      <c r="CJ157" s="15"/>
      <c r="CK157" s="15"/>
      <c r="CL157" s="15"/>
      <c r="CM157" s="15"/>
      <c r="CN157" s="15"/>
      <c r="CO157" s="15"/>
      <c r="CP157" s="15"/>
      <c r="CQ157" s="15"/>
      <c r="CR157" s="15"/>
      <c r="CS157" s="15"/>
      <c r="CT157" s="15"/>
      <c r="CU157" s="15"/>
      <c r="CV157" s="15"/>
      <c r="CW157" s="15"/>
      <c r="CX157" s="15"/>
      <c r="CY157" s="15"/>
      <c r="CZ157" s="15"/>
      <c r="DA157" s="15"/>
      <c r="DB157" s="15"/>
      <c r="DC157" s="15"/>
      <c r="DD157" s="15"/>
      <c r="DE157" s="15"/>
      <c r="DF157" s="15"/>
      <c r="DG157" s="15"/>
      <c r="DH157" s="15"/>
      <c r="DI157" s="15"/>
      <c r="DJ157" s="15"/>
      <c r="DK157" s="15"/>
      <c r="DL157" s="15"/>
      <c r="DM157" s="15"/>
      <c r="DN157" s="15"/>
      <c r="DO157" s="15"/>
      <c r="DP157" s="15"/>
      <c r="DQ157" s="15"/>
      <c r="DR157" s="15"/>
      <c r="DS157" s="15"/>
      <c r="DT157" s="15"/>
      <c r="DU157" s="15"/>
      <c r="DV157" s="15"/>
      <c r="DW157" s="15"/>
      <c r="DX157" s="15"/>
      <c r="DY157" s="15"/>
      <c r="DZ157" s="15"/>
      <c r="EA157" s="15"/>
      <c r="EB157" s="15"/>
      <c r="EC157" s="15"/>
      <c r="ED157" s="15"/>
      <c r="EE157" s="15"/>
      <c r="EF157" s="15"/>
      <c r="EG157" s="15"/>
      <c r="EH157" s="15"/>
      <c r="EI157" s="15"/>
      <c r="EJ157" s="15"/>
      <c r="EK157" s="15"/>
      <c r="EL157" s="15"/>
      <c r="EM157" s="15"/>
      <c r="EN157" s="15"/>
      <c r="EO157" s="15"/>
      <c r="EP157" s="15"/>
      <c r="EQ157" s="15"/>
      <c r="ER157" s="15"/>
      <c r="ES157" s="15"/>
      <c r="ET157" s="15"/>
      <c r="EU157" s="15"/>
      <c r="EV157" s="15"/>
      <c r="EW157" s="15"/>
      <c r="EX157" s="15"/>
      <c r="EY157" s="15"/>
      <c r="EZ157" s="15"/>
      <c r="FA157" s="15"/>
      <c r="FB157" s="15"/>
      <c r="FC157" s="15"/>
      <c r="FD157" s="15"/>
      <c r="FE157" s="15"/>
      <c r="FF157" s="15"/>
      <c r="FG157" s="15"/>
      <c r="FH157" s="15"/>
      <c r="FI157" s="15"/>
      <c r="FJ157" s="15"/>
      <c r="FK157" s="15"/>
      <c r="FL157" s="15"/>
      <c r="FM157" s="15"/>
      <c r="FN157" s="15"/>
      <c r="FO157" s="15"/>
      <c r="FP157" s="15"/>
      <c r="FQ157" s="15"/>
      <c r="FR157" s="15"/>
      <c r="FS157" s="15"/>
      <c r="FT157" s="15"/>
      <c r="FU157" s="15"/>
      <c r="FV157" s="15"/>
      <c r="FW157" s="15"/>
      <c r="FX157" s="15"/>
      <c r="FY157" s="15"/>
      <c r="FZ157" s="15"/>
      <c r="GA157" s="15"/>
      <c r="GB157" s="15"/>
      <c r="GC157" s="15"/>
      <c r="GD157" s="15"/>
      <c r="GE157" s="15"/>
      <c r="GF157" s="15"/>
      <c r="GG157" s="15"/>
      <c r="GH157" s="15"/>
      <c r="GI157" s="15"/>
      <c r="GJ157" s="15"/>
      <c r="GK157" s="15"/>
      <c r="GL157" s="15"/>
      <c r="GM157" s="15"/>
      <c r="GN157" s="15"/>
      <c r="GO157" s="15"/>
      <c r="GP157" s="15"/>
      <c r="GQ157" s="15"/>
      <c r="GR157" s="15"/>
      <c r="GS157" s="15"/>
      <c r="GT157" s="15"/>
      <c r="GU157" s="15"/>
      <c r="GV157" s="15"/>
      <c r="GW157" s="15"/>
      <c r="GX157" s="15"/>
      <c r="GY157" s="15"/>
      <c r="GZ157" s="15"/>
      <c r="HA157" s="15"/>
      <c r="HB157" s="15"/>
      <c r="HC157" s="15"/>
      <c r="HD157" s="15"/>
      <c r="HE157" s="15"/>
      <c r="HF157" s="15"/>
      <c r="HG157" s="15"/>
      <c r="HH157" s="15"/>
      <c r="HI157" s="15"/>
      <c r="HJ157" s="15"/>
      <c r="HK157" s="15"/>
      <c r="HL157" s="15"/>
      <c r="HM157" s="15"/>
      <c r="HN157" s="15"/>
      <c r="HO157" s="15"/>
      <c r="HP157" s="15"/>
      <c r="HQ157" s="15"/>
      <c r="HR157" s="15"/>
      <c r="HS157" s="15"/>
      <c r="HT157" s="15"/>
      <c r="HU157" s="15"/>
      <c r="HV157" s="15"/>
      <c r="HW157" s="15"/>
      <c r="HX157" s="15"/>
      <c r="HY157" s="15"/>
      <c r="HZ157" s="15"/>
      <c r="IA157" s="15"/>
      <c r="IB157" s="15"/>
      <c r="IC157" s="15"/>
      <c r="ID157" s="15"/>
      <c r="IE157" s="15"/>
      <c r="IF157" s="15"/>
      <c r="IG157" s="15"/>
      <c r="IH157" s="15"/>
      <c r="II157" s="15"/>
      <c r="IJ157" s="15"/>
      <c r="IK157" s="15"/>
      <c r="IL157" s="15"/>
      <c r="IM157" s="15"/>
      <c r="IN157" s="15"/>
      <c r="IO157" s="15"/>
      <c r="IP157" s="15"/>
      <c r="IQ157" s="15"/>
      <c r="IR157" s="15"/>
      <c r="IS157" s="15"/>
      <c r="IT157" s="15"/>
      <c r="IU157" s="15"/>
      <c r="IV157" s="15"/>
    </row>
    <row r="158" spans="1:256" ht="129" customHeight="1">
      <c r="A158" s="121"/>
      <c r="B158" s="38" t="s">
        <v>658</v>
      </c>
      <c r="C158" s="49">
        <v>590</v>
      </c>
      <c r="D158" s="50" t="s">
        <v>659</v>
      </c>
      <c r="E158" s="57">
        <v>84</v>
      </c>
      <c r="F158" s="29">
        <f t="shared" si="10"/>
        <v>84</v>
      </c>
      <c r="G158" s="39"/>
      <c r="H158" s="39">
        <v>149</v>
      </c>
      <c r="I158" s="27" t="s">
        <v>638</v>
      </c>
      <c r="J158" s="27" t="s">
        <v>54</v>
      </c>
      <c r="K158" s="40" t="s">
        <v>660</v>
      </c>
      <c r="L158" s="203"/>
      <c r="M158" s="27" t="s">
        <v>544</v>
      </c>
      <c r="N158" s="50" t="s">
        <v>643</v>
      </c>
      <c r="O158" s="120" t="s">
        <v>661</v>
      </c>
      <c r="P158" s="50" t="s">
        <v>35</v>
      </c>
      <c r="Q158" s="50" t="s">
        <v>662</v>
      </c>
      <c r="R158" s="26"/>
      <c r="S158" s="14">
        <f t="shared" si="9"/>
        <v>0</v>
      </c>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c r="BI158" s="15"/>
      <c r="BJ158" s="15"/>
      <c r="BK158" s="15"/>
      <c r="BL158" s="15"/>
      <c r="BM158" s="15"/>
      <c r="BN158" s="15"/>
      <c r="BO158" s="15"/>
      <c r="BP158" s="15"/>
      <c r="BQ158" s="15"/>
      <c r="BR158" s="15"/>
      <c r="BS158" s="15"/>
      <c r="BT158" s="15"/>
      <c r="BU158" s="15"/>
      <c r="BV158" s="15"/>
      <c r="BW158" s="15"/>
      <c r="BX158" s="15"/>
      <c r="BY158" s="15"/>
      <c r="BZ158" s="15"/>
      <c r="CA158" s="15"/>
      <c r="CB158" s="15"/>
      <c r="CC158" s="15"/>
      <c r="CD158" s="15"/>
      <c r="CE158" s="15"/>
      <c r="CF158" s="15"/>
      <c r="CG158" s="15"/>
      <c r="CH158" s="15"/>
      <c r="CI158" s="15"/>
      <c r="CJ158" s="15"/>
      <c r="CK158" s="15"/>
      <c r="CL158" s="15"/>
      <c r="CM158" s="15"/>
      <c r="CN158" s="15"/>
      <c r="CO158" s="15"/>
      <c r="CP158" s="15"/>
      <c r="CQ158" s="15"/>
      <c r="CR158" s="15"/>
      <c r="CS158" s="15"/>
      <c r="CT158" s="15"/>
      <c r="CU158" s="15"/>
      <c r="CV158" s="15"/>
      <c r="CW158" s="15"/>
      <c r="CX158" s="15"/>
      <c r="CY158" s="15"/>
      <c r="CZ158" s="15"/>
      <c r="DA158" s="15"/>
      <c r="DB158" s="15"/>
      <c r="DC158" s="15"/>
      <c r="DD158" s="15"/>
      <c r="DE158" s="15"/>
      <c r="DF158" s="15"/>
      <c r="DG158" s="15"/>
      <c r="DH158" s="15"/>
      <c r="DI158" s="15"/>
      <c r="DJ158" s="15"/>
      <c r="DK158" s="15"/>
      <c r="DL158" s="15"/>
      <c r="DM158" s="15"/>
      <c r="DN158" s="15"/>
      <c r="DO158" s="15"/>
      <c r="DP158" s="15"/>
      <c r="DQ158" s="15"/>
      <c r="DR158" s="15"/>
      <c r="DS158" s="15"/>
      <c r="DT158" s="15"/>
      <c r="DU158" s="15"/>
      <c r="DV158" s="15"/>
      <c r="DW158" s="15"/>
      <c r="DX158" s="15"/>
      <c r="DY158" s="15"/>
      <c r="DZ158" s="15"/>
      <c r="EA158" s="15"/>
      <c r="EB158" s="15"/>
      <c r="EC158" s="15"/>
      <c r="ED158" s="15"/>
      <c r="EE158" s="15"/>
      <c r="EF158" s="15"/>
      <c r="EG158" s="15"/>
      <c r="EH158" s="15"/>
      <c r="EI158" s="15"/>
      <c r="EJ158" s="15"/>
      <c r="EK158" s="15"/>
      <c r="EL158" s="15"/>
      <c r="EM158" s="15"/>
      <c r="EN158" s="15"/>
      <c r="EO158" s="15"/>
      <c r="EP158" s="15"/>
      <c r="EQ158" s="15"/>
      <c r="ER158" s="15"/>
      <c r="ES158" s="15"/>
      <c r="ET158" s="15"/>
      <c r="EU158" s="15"/>
      <c r="EV158" s="15"/>
      <c r="EW158" s="15"/>
      <c r="EX158" s="15"/>
      <c r="EY158" s="15"/>
      <c r="EZ158" s="15"/>
      <c r="FA158" s="15"/>
      <c r="FB158" s="15"/>
      <c r="FC158" s="15"/>
      <c r="FD158" s="15"/>
      <c r="FE158" s="15"/>
      <c r="FF158" s="15"/>
      <c r="FG158" s="15"/>
      <c r="FH158" s="15"/>
      <c r="FI158" s="15"/>
      <c r="FJ158" s="15"/>
      <c r="FK158" s="15"/>
      <c r="FL158" s="15"/>
      <c r="FM158" s="15"/>
      <c r="FN158" s="15"/>
      <c r="FO158" s="15"/>
      <c r="FP158" s="15"/>
      <c r="FQ158" s="15"/>
      <c r="FR158" s="15"/>
      <c r="FS158" s="15"/>
      <c r="FT158" s="15"/>
      <c r="FU158" s="15"/>
      <c r="FV158" s="15"/>
      <c r="FW158" s="15"/>
      <c r="FX158" s="15"/>
      <c r="FY158" s="15"/>
      <c r="FZ158" s="15"/>
      <c r="GA158" s="15"/>
      <c r="GB158" s="15"/>
      <c r="GC158" s="15"/>
      <c r="GD158" s="15"/>
      <c r="GE158" s="15"/>
      <c r="GF158" s="15"/>
      <c r="GG158" s="15"/>
      <c r="GH158" s="15"/>
      <c r="GI158" s="15"/>
      <c r="GJ158" s="15"/>
      <c r="GK158" s="15"/>
      <c r="GL158" s="15"/>
      <c r="GM158" s="15"/>
      <c r="GN158" s="15"/>
      <c r="GO158" s="15"/>
      <c r="GP158" s="15"/>
      <c r="GQ158" s="15"/>
      <c r="GR158" s="15"/>
      <c r="GS158" s="15"/>
      <c r="GT158" s="15"/>
      <c r="GU158" s="15"/>
      <c r="GV158" s="15"/>
      <c r="GW158" s="15"/>
      <c r="GX158" s="15"/>
      <c r="GY158" s="15"/>
      <c r="GZ158" s="15"/>
      <c r="HA158" s="15"/>
      <c r="HB158" s="15"/>
      <c r="HC158" s="15"/>
      <c r="HD158" s="15"/>
      <c r="HE158" s="15"/>
      <c r="HF158" s="15"/>
      <c r="HG158" s="15"/>
      <c r="HH158" s="15"/>
      <c r="HI158" s="15"/>
      <c r="HJ158" s="15"/>
      <c r="HK158" s="15"/>
      <c r="HL158" s="15"/>
      <c r="HM158" s="15"/>
      <c r="HN158" s="15"/>
      <c r="HO158" s="15"/>
      <c r="HP158" s="15"/>
      <c r="HQ158" s="15"/>
      <c r="HR158" s="15"/>
      <c r="HS158" s="15"/>
      <c r="HT158" s="15"/>
      <c r="HU158" s="15"/>
      <c r="HV158" s="15"/>
      <c r="HW158" s="15"/>
      <c r="HX158" s="15"/>
      <c r="HY158" s="15"/>
      <c r="HZ158" s="15"/>
      <c r="IA158" s="15"/>
      <c r="IB158" s="15"/>
      <c r="IC158" s="15"/>
      <c r="ID158" s="15"/>
      <c r="IE158" s="15"/>
      <c r="IF158" s="15"/>
      <c r="IG158" s="15"/>
      <c r="IH158" s="15"/>
      <c r="II158" s="15"/>
      <c r="IJ158" s="15"/>
      <c r="IK158" s="15"/>
      <c r="IL158" s="15"/>
      <c r="IM158" s="15"/>
      <c r="IN158" s="15"/>
      <c r="IO158" s="15"/>
      <c r="IP158" s="15"/>
      <c r="IQ158" s="15"/>
      <c r="IR158" s="15"/>
      <c r="IS158" s="15"/>
      <c r="IT158" s="15"/>
      <c r="IU158" s="15"/>
      <c r="IV158" s="15"/>
    </row>
    <row r="159" spans="1:256" ht="121.5" customHeight="1">
      <c r="A159" s="121"/>
      <c r="B159" s="38" t="s">
        <v>663</v>
      </c>
      <c r="C159" s="49">
        <v>619</v>
      </c>
      <c r="D159" s="27" t="s">
        <v>664</v>
      </c>
      <c r="E159" s="57">
        <v>84</v>
      </c>
      <c r="F159" s="29">
        <f t="shared" si="10"/>
        <v>84</v>
      </c>
      <c r="G159" s="39"/>
      <c r="H159" s="39">
        <v>149</v>
      </c>
      <c r="I159" s="27" t="s">
        <v>638</v>
      </c>
      <c r="J159" s="27" t="s">
        <v>54</v>
      </c>
      <c r="K159" s="58" t="s">
        <v>665</v>
      </c>
      <c r="L159" s="203"/>
      <c r="M159" s="27" t="s">
        <v>544</v>
      </c>
      <c r="N159" s="50" t="s">
        <v>643</v>
      </c>
      <c r="O159" s="120" t="s">
        <v>644</v>
      </c>
      <c r="P159" s="50" t="s">
        <v>35</v>
      </c>
      <c r="Q159" s="50" t="s">
        <v>666</v>
      </c>
      <c r="R159" s="26"/>
      <c r="S159" s="14">
        <f t="shared" si="9"/>
        <v>0</v>
      </c>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c r="CC159" s="15"/>
      <c r="CD159" s="15"/>
      <c r="CE159" s="15"/>
      <c r="CF159" s="15"/>
      <c r="CG159" s="15"/>
      <c r="CH159" s="15"/>
      <c r="CI159" s="15"/>
      <c r="CJ159" s="15"/>
      <c r="CK159" s="15"/>
      <c r="CL159" s="15"/>
      <c r="CM159" s="15"/>
      <c r="CN159" s="15"/>
      <c r="CO159" s="15"/>
      <c r="CP159" s="15"/>
      <c r="CQ159" s="15"/>
      <c r="CR159" s="15"/>
      <c r="CS159" s="15"/>
      <c r="CT159" s="15"/>
      <c r="CU159" s="15"/>
      <c r="CV159" s="15"/>
      <c r="CW159" s="15"/>
      <c r="CX159" s="15"/>
      <c r="CY159" s="15"/>
      <c r="CZ159" s="15"/>
      <c r="DA159" s="15"/>
      <c r="DB159" s="15"/>
      <c r="DC159" s="15"/>
      <c r="DD159" s="15"/>
      <c r="DE159" s="15"/>
      <c r="DF159" s="15"/>
      <c r="DG159" s="15"/>
      <c r="DH159" s="15"/>
      <c r="DI159" s="15"/>
      <c r="DJ159" s="15"/>
      <c r="DK159" s="15"/>
      <c r="DL159" s="15"/>
      <c r="DM159" s="15"/>
      <c r="DN159" s="15"/>
      <c r="DO159" s="15"/>
      <c r="DP159" s="15"/>
      <c r="DQ159" s="15"/>
      <c r="DR159" s="15"/>
      <c r="DS159" s="15"/>
      <c r="DT159" s="15"/>
      <c r="DU159" s="15"/>
      <c r="DV159" s="15"/>
      <c r="DW159" s="15"/>
      <c r="DX159" s="15"/>
      <c r="DY159" s="15"/>
      <c r="DZ159" s="15"/>
      <c r="EA159" s="15"/>
      <c r="EB159" s="15"/>
      <c r="EC159" s="15"/>
      <c r="ED159" s="15"/>
      <c r="EE159" s="15"/>
      <c r="EF159" s="15"/>
      <c r="EG159" s="15"/>
      <c r="EH159" s="15"/>
      <c r="EI159" s="15"/>
      <c r="EJ159" s="15"/>
      <c r="EK159" s="15"/>
      <c r="EL159" s="15"/>
      <c r="EM159" s="15"/>
      <c r="EN159" s="15"/>
      <c r="EO159" s="15"/>
      <c r="EP159" s="15"/>
      <c r="EQ159" s="15"/>
      <c r="ER159" s="15"/>
      <c r="ES159" s="15"/>
      <c r="ET159" s="15"/>
      <c r="EU159" s="15"/>
      <c r="EV159" s="15"/>
      <c r="EW159" s="15"/>
      <c r="EX159" s="15"/>
      <c r="EY159" s="15"/>
      <c r="EZ159" s="15"/>
      <c r="FA159" s="15"/>
      <c r="FB159" s="15"/>
      <c r="FC159" s="15"/>
      <c r="FD159" s="15"/>
      <c r="FE159" s="15"/>
      <c r="FF159" s="15"/>
      <c r="FG159" s="15"/>
      <c r="FH159" s="15"/>
      <c r="FI159" s="15"/>
      <c r="FJ159" s="15"/>
      <c r="FK159" s="15"/>
      <c r="FL159" s="15"/>
      <c r="FM159" s="15"/>
      <c r="FN159" s="15"/>
      <c r="FO159" s="15"/>
      <c r="FP159" s="15"/>
      <c r="FQ159" s="15"/>
      <c r="FR159" s="15"/>
      <c r="FS159" s="15"/>
      <c r="FT159" s="15"/>
      <c r="FU159" s="15"/>
      <c r="FV159" s="15"/>
      <c r="FW159" s="15"/>
      <c r="FX159" s="15"/>
      <c r="FY159" s="15"/>
      <c r="FZ159" s="15"/>
      <c r="GA159" s="15"/>
      <c r="GB159" s="15"/>
      <c r="GC159" s="15"/>
      <c r="GD159" s="15"/>
      <c r="GE159" s="15"/>
      <c r="GF159" s="15"/>
      <c r="GG159" s="15"/>
      <c r="GH159" s="15"/>
      <c r="GI159" s="15"/>
      <c r="GJ159" s="15"/>
      <c r="GK159" s="15"/>
      <c r="GL159" s="15"/>
      <c r="GM159" s="15"/>
      <c r="GN159" s="15"/>
      <c r="GO159" s="15"/>
      <c r="GP159" s="15"/>
      <c r="GQ159" s="15"/>
      <c r="GR159" s="15"/>
      <c r="GS159" s="15"/>
      <c r="GT159" s="15"/>
      <c r="GU159" s="15"/>
      <c r="GV159" s="15"/>
      <c r="GW159" s="15"/>
      <c r="GX159" s="15"/>
      <c r="GY159" s="15"/>
      <c r="GZ159" s="15"/>
      <c r="HA159" s="15"/>
      <c r="HB159" s="15"/>
      <c r="HC159" s="15"/>
      <c r="HD159" s="15"/>
      <c r="HE159" s="15"/>
      <c r="HF159" s="15"/>
      <c r="HG159" s="15"/>
      <c r="HH159" s="15"/>
      <c r="HI159" s="15"/>
      <c r="HJ159" s="15"/>
      <c r="HK159" s="15"/>
      <c r="HL159" s="15"/>
      <c r="HM159" s="15"/>
      <c r="HN159" s="15"/>
      <c r="HO159" s="15"/>
      <c r="HP159" s="15"/>
      <c r="HQ159" s="15"/>
      <c r="HR159" s="15"/>
      <c r="HS159" s="15"/>
      <c r="HT159" s="15"/>
      <c r="HU159" s="15"/>
      <c r="HV159" s="15"/>
      <c r="HW159" s="15"/>
      <c r="HX159" s="15"/>
      <c r="HY159" s="15"/>
      <c r="HZ159" s="15"/>
      <c r="IA159" s="15"/>
      <c r="IB159" s="15"/>
      <c r="IC159" s="15"/>
      <c r="ID159" s="15"/>
      <c r="IE159" s="15"/>
      <c r="IF159" s="15"/>
      <c r="IG159" s="15"/>
      <c r="IH159" s="15"/>
      <c r="II159" s="15"/>
      <c r="IJ159" s="15"/>
      <c r="IK159" s="15"/>
      <c r="IL159" s="15"/>
      <c r="IM159" s="15"/>
      <c r="IN159" s="15"/>
      <c r="IO159" s="15"/>
      <c r="IP159" s="15"/>
      <c r="IQ159" s="15"/>
      <c r="IR159" s="15"/>
      <c r="IS159" s="15"/>
      <c r="IT159" s="15"/>
      <c r="IU159" s="15"/>
      <c r="IV159" s="15"/>
    </row>
    <row r="160" spans="1:256" ht="121.5" customHeight="1">
      <c r="A160" s="121"/>
      <c r="B160" s="38" t="s">
        <v>667</v>
      </c>
      <c r="C160" s="49">
        <v>617</v>
      </c>
      <c r="D160" s="27" t="s">
        <v>668</v>
      </c>
      <c r="E160" s="57">
        <v>84</v>
      </c>
      <c r="F160" s="29">
        <f t="shared" si="10"/>
        <v>84</v>
      </c>
      <c r="G160" s="39"/>
      <c r="H160" s="39">
        <v>149</v>
      </c>
      <c r="I160" s="27" t="s">
        <v>638</v>
      </c>
      <c r="J160" s="27" t="s">
        <v>54</v>
      </c>
      <c r="K160" s="58" t="s">
        <v>669</v>
      </c>
      <c r="L160" s="203"/>
      <c r="M160" s="27" t="s">
        <v>544</v>
      </c>
      <c r="N160" s="50" t="s">
        <v>643</v>
      </c>
      <c r="O160" s="120" t="s">
        <v>644</v>
      </c>
      <c r="P160" s="50" t="s">
        <v>35</v>
      </c>
      <c r="Q160" s="50" t="s">
        <v>670</v>
      </c>
      <c r="R160" s="26"/>
      <c r="S160" s="14">
        <f t="shared" si="9"/>
        <v>0</v>
      </c>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c r="CB160" s="15"/>
      <c r="CC160" s="15"/>
      <c r="CD160" s="15"/>
      <c r="CE160" s="15"/>
      <c r="CF160" s="15"/>
      <c r="CG160" s="15"/>
      <c r="CH160" s="15"/>
      <c r="CI160" s="15"/>
      <c r="CJ160" s="15"/>
      <c r="CK160" s="15"/>
      <c r="CL160" s="15"/>
      <c r="CM160" s="15"/>
      <c r="CN160" s="15"/>
      <c r="CO160" s="15"/>
      <c r="CP160" s="15"/>
      <c r="CQ160" s="15"/>
      <c r="CR160" s="15"/>
      <c r="CS160" s="15"/>
      <c r="CT160" s="15"/>
      <c r="CU160" s="15"/>
      <c r="CV160" s="15"/>
      <c r="CW160" s="15"/>
      <c r="CX160" s="15"/>
      <c r="CY160" s="15"/>
      <c r="CZ160" s="15"/>
      <c r="DA160" s="15"/>
      <c r="DB160" s="15"/>
      <c r="DC160" s="15"/>
      <c r="DD160" s="15"/>
      <c r="DE160" s="15"/>
      <c r="DF160" s="15"/>
      <c r="DG160" s="15"/>
      <c r="DH160" s="15"/>
      <c r="DI160" s="15"/>
      <c r="DJ160" s="15"/>
      <c r="DK160" s="15"/>
      <c r="DL160" s="15"/>
      <c r="DM160" s="15"/>
      <c r="DN160" s="15"/>
      <c r="DO160" s="15"/>
      <c r="DP160" s="15"/>
      <c r="DQ160" s="15"/>
      <c r="DR160" s="15"/>
      <c r="DS160" s="15"/>
      <c r="DT160" s="15"/>
      <c r="DU160" s="15"/>
      <c r="DV160" s="15"/>
      <c r="DW160" s="15"/>
      <c r="DX160" s="15"/>
      <c r="DY160" s="15"/>
      <c r="DZ160" s="15"/>
      <c r="EA160" s="15"/>
      <c r="EB160" s="15"/>
      <c r="EC160" s="15"/>
      <c r="ED160" s="15"/>
      <c r="EE160" s="15"/>
      <c r="EF160" s="15"/>
      <c r="EG160" s="15"/>
      <c r="EH160" s="15"/>
      <c r="EI160" s="15"/>
      <c r="EJ160" s="15"/>
      <c r="EK160" s="15"/>
      <c r="EL160" s="15"/>
      <c r="EM160" s="15"/>
      <c r="EN160" s="15"/>
      <c r="EO160" s="15"/>
      <c r="EP160" s="15"/>
      <c r="EQ160" s="15"/>
      <c r="ER160" s="15"/>
      <c r="ES160" s="15"/>
      <c r="ET160" s="15"/>
      <c r="EU160" s="15"/>
      <c r="EV160" s="15"/>
      <c r="EW160" s="15"/>
      <c r="EX160" s="15"/>
      <c r="EY160" s="15"/>
      <c r="EZ160" s="15"/>
      <c r="FA160" s="15"/>
      <c r="FB160" s="15"/>
      <c r="FC160" s="15"/>
      <c r="FD160" s="15"/>
      <c r="FE160" s="15"/>
      <c r="FF160" s="15"/>
      <c r="FG160" s="15"/>
      <c r="FH160" s="15"/>
      <c r="FI160" s="15"/>
      <c r="FJ160" s="15"/>
      <c r="FK160" s="15"/>
      <c r="FL160" s="15"/>
      <c r="FM160" s="15"/>
      <c r="FN160" s="15"/>
      <c r="FO160" s="15"/>
      <c r="FP160" s="15"/>
      <c r="FQ160" s="15"/>
      <c r="FR160" s="15"/>
      <c r="FS160" s="15"/>
      <c r="FT160" s="15"/>
      <c r="FU160" s="15"/>
      <c r="FV160" s="15"/>
      <c r="FW160" s="15"/>
      <c r="FX160" s="15"/>
      <c r="FY160" s="15"/>
      <c r="FZ160" s="15"/>
      <c r="GA160" s="15"/>
      <c r="GB160" s="15"/>
      <c r="GC160" s="15"/>
      <c r="GD160" s="15"/>
      <c r="GE160" s="15"/>
      <c r="GF160" s="15"/>
      <c r="GG160" s="15"/>
      <c r="GH160" s="15"/>
      <c r="GI160" s="15"/>
      <c r="GJ160" s="15"/>
      <c r="GK160" s="15"/>
      <c r="GL160" s="15"/>
      <c r="GM160" s="15"/>
      <c r="GN160" s="15"/>
      <c r="GO160" s="15"/>
      <c r="GP160" s="15"/>
      <c r="GQ160" s="15"/>
      <c r="GR160" s="15"/>
      <c r="GS160" s="15"/>
      <c r="GT160" s="15"/>
      <c r="GU160" s="15"/>
      <c r="GV160" s="15"/>
      <c r="GW160" s="15"/>
      <c r="GX160" s="15"/>
      <c r="GY160" s="15"/>
      <c r="GZ160" s="15"/>
      <c r="HA160" s="15"/>
      <c r="HB160" s="15"/>
      <c r="HC160" s="15"/>
      <c r="HD160" s="15"/>
      <c r="HE160" s="15"/>
      <c r="HF160" s="15"/>
      <c r="HG160" s="15"/>
      <c r="HH160" s="15"/>
      <c r="HI160" s="15"/>
      <c r="HJ160" s="15"/>
      <c r="HK160" s="15"/>
      <c r="HL160" s="15"/>
      <c r="HM160" s="15"/>
      <c r="HN160" s="15"/>
      <c r="HO160" s="15"/>
      <c r="HP160" s="15"/>
      <c r="HQ160" s="15"/>
      <c r="HR160" s="15"/>
      <c r="HS160" s="15"/>
      <c r="HT160" s="15"/>
      <c r="HU160" s="15"/>
      <c r="HV160" s="15"/>
      <c r="HW160" s="15"/>
      <c r="HX160" s="15"/>
      <c r="HY160" s="15"/>
      <c r="HZ160" s="15"/>
      <c r="IA160" s="15"/>
      <c r="IB160" s="15"/>
      <c r="IC160" s="15"/>
      <c r="ID160" s="15"/>
      <c r="IE160" s="15"/>
      <c r="IF160" s="15"/>
      <c r="IG160" s="15"/>
      <c r="IH160" s="15"/>
      <c r="II160" s="15"/>
      <c r="IJ160" s="15"/>
      <c r="IK160" s="15"/>
      <c r="IL160" s="15"/>
      <c r="IM160" s="15"/>
      <c r="IN160" s="15"/>
      <c r="IO160" s="15"/>
      <c r="IP160" s="15"/>
      <c r="IQ160" s="15"/>
      <c r="IR160" s="15"/>
      <c r="IS160" s="15"/>
      <c r="IT160" s="15"/>
      <c r="IU160" s="15"/>
      <c r="IV160" s="15"/>
    </row>
    <row r="161" spans="1:256" ht="138" customHeight="1">
      <c r="A161" s="121"/>
      <c r="B161" s="38" t="s">
        <v>671</v>
      </c>
      <c r="C161" s="49">
        <v>618</v>
      </c>
      <c r="D161" s="27" t="s">
        <v>672</v>
      </c>
      <c r="E161" s="57">
        <v>84</v>
      </c>
      <c r="F161" s="29">
        <f t="shared" si="10"/>
        <v>84</v>
      </c>
      <c r="G161" s="39"/>
      <c r="H161" s="39">
        <v>149</v>
      </c>
      <c r="I161" s="27" t="s">
        <v>638</v>
      </c>
      <c r="J161" s="27" t="s">
        <v>54</v>
      </c>
      <c r="K161" s="58" t="s">
        <v>673</v>
      </c>
      <c r="L161" s="203"/>
      <c r="M161" s="27" t="s">
        <v>544</v>
      </c>
      <c r="N161" s="50" t="s">
        <v>643</v>
      </c>
      <c r="O161" s="120"/>
      <c r="P161" s="50" t="s">
        <v>35</v>
      </c>
      <c r="Q161" s="50" t="s">
        <v>674</v>
      </c>
      <c r="R161" s="26"/>
      <c r="S161" s="14">
        <f t="shared" ref="S161:S193" si="11">R161*F161</f>
        <v>0</v>
      </c>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c r="CI161" s="15"/>
      <c r="CJ161" s="15"/>
      <c r="CK161" s="15"/>
      <c r="CL161" s="15"/>
      <c r="CM161" s="15"/>
      <c r="CN161" s="15"/>
      <c r="CO161" s="15"/>
      <c r="CP161" s="15"/>
      <c r="CQ161" s="15"/>
      <c r="CR161" s="15"/>
      <c r="CS161" s="15"/>
      <c r="CT161" s="15"/>
      <c r="CU161" s="15"/>
      <c r="CV161" s="15"/>
      <c r="CW161" s="15"/>
      <c r="CX161" s="15"/>
      <c r="CY161" s="15"/>
      <c r="CZ161" s="15"/>
      <c r="DA161" s="15"/>
      <c r="DB161" s="15"/>
      <c r="DC161" s="15"/>
      <c r="DD161" s="15"/>
      <c r="DE161" s="15"/>
      <c r="DF161" s="15"/>
      <c r="DG161" s="15"/>
      <c r="DH161" s="15"/>
      <c r="DI161" s="15"/>
      <c r="DJ161" s="15"/>
      <c r="DK161" s="15"/>
      <c r="DL161" s="15"/>
      <c r="DM161" s="15"/>
      <c r="DN161" s="15"/>
      <c r="DO161" s="15"/>
      <c r="DP161" s="15"/>
      <c r="DQ161" s="15"/>
      <c r="DR161" s="15"/>
      <c r="DS161" s="15"/>
      <c r="DT161" s="15"/>
      <c r="DU161" s="15"/>
      <c r="DV161" s="15"/>
      <c r="DW161" s="15"/>
      <c r="DX161" s="15"/>
      <c r="DY161" s="15"/>
      <c r="DZ161" s="15"/>
      <c r="EA161" s="15"/>
      <c r="EB161" s="15"/>
      <c r="EC161" s="15"/>
      <c r="ED161" s="15"/>
      <c r="EE161" s="15"/>
      <c r="EF161" s="15"/>
      <c r="EG161" s="15"/>
      <c r="EH161" s="15"/>
      <c r="EI161" s="15"/>
      <c r="EJ161" s="15"/>
      <c r="EK161" s="15"/>
      <c r="EL161" s="15"/>
      <c r="EM161" s="15"/>
      <c r="EN161" s="15"/>
      <c r="EO161" s="15"/>
      <c r="EP161" s="15"/>
      <c r="EQ161" s="15"/>
      <c r="ER161" s="15"/>
      <c r="ES161" s="15"/>
      <c r="ET161" s="15"/>
      <c r="EU161" s="15"/>
      <c r="EV161" s="15"/>
      <c r="EW161" s="15"/>
      <c r="EX161" s="15"/>
      <c r="EY161" s="15"/>
      <c r="EZ161" s="15"/>
      <c r="FA161" s="15"/>
      <c r="FB161" s="15"/>
      <c r="FC161" s="15"/>
      <c r="FD161" s="15"/>
      <c r="FE161" s="15"/>
      <c r="FF161" s="15"/>
      <c r="FG161" s="15"/>
      <c r="FH161" s="15"/>
      <c r="FI161" s="15"/>
      <c r="FJ161" s="15"/>
      <c r="FK161" s="15"/>
      <c r="FL161" s="15"/>
      <c r="FM161" s="15"/>
      <c r="FN161" s="15"/>
      <c r="FO161" s="15"/>
      <c r="FP161" s="15"/>
      <c r="FQ161" s="15"/>
      <c r="FR161" s="15"/>
      <c r="FS161" s="15"/>
      <c r="FT161" s="15"/>
      <c r="FU161" s="15"/>
      <c r="FV161" s="15"/>
      <c r="FW161" s="15"/>
      <c r="FX161" s="15"/>
      <c r="FY161" s="15"/>
      <c r="FZ161" s="15"/>
      <c r="GA161" s="15"/>
      <c r="GB161" s="15"/>
      <c r="GC161" s="15"/>
      <c r="GD161" s="15"/>
      <c r="GE161" s="15"/>
      <c r="GF161" s="15"/>
      <c r="GG161" s="15"/>
      <c r="GH161" s="15"/>
      <c r="GI161" s="15"/>
      <c r="GJ161" s="15"/>
      <c r="GK161" s="15"/>
      <c r="GL161" s="15"/>
      <c r="GM161" s="15"/>
      <c r="GN161" s="15"/>
      <c r="GO161" s="15"/>
      <c r="GP161" s="15"/>
      <c r="GQ161" s="15"/>
      <c r="GR161" s="15"/>
      <c r="GS161" s="15"/>
      <c r="GT161" s="15"/>
      <c r="GU161" s="15"/>
      <c r="GV161" s="15"/>
      <c r="GW161" s="15"/>
      <c r="GX161" s="15"/>
      <c r="GY161" s="15"/>
      <c r="GZ161" s="15"/>
      <c r="HA161" s="15"/>
      <c r="HB161" s="15"/>
      <c r="HC161" s="15"/>
      <c r="HD161" s="15"/>
      <c r="HE161" s="15"/>
      <c r="HF161" s="15"/>
      <c r="HG161" s="15"/>
      <c r="HH161" s="15"/>
      <c r="HI161" s="15"/>
      <c r="HJ161" s="15"/>
      <c r="HK161" s="15"/>
      <c r="HL161" s="15"/>
      <c r="HM161" s="15"/>
      <c r="HN161" s="15"/>
      <c r="HO161" s="15"/>
      <c r="HP161" s="15"/>
      <c r="HQ161" s="15"/>
      <c r="HR161" s="15"/>
      <c r="HS161" s="15"/>
      <c r="HT161" s="15"/>
      <c r="HU161" s="15"/>
      <c r="HV161" s="15"/>
      <c r="HW161" s="15"/>
      <c r="HX161" s="15"/>
      <c r="HY161" s="15"/>
      <c r="HZ161" s="15"/>
      <c r="IA161" s="15"/>
      <c r="IB161" s="15"/>
      <c r="IC161" s="15"/>
      <c r="ID161" s="15"/>
      <c r="IE161" s="15"/>
      <c r="IF161" s="15"/>
      <c r="IG161" s="15"/>
      <c r="IH161" s="15"/>
      <c r="II161" s="15"/>
      <c r="IJ161" s="15"/>
      <c r="IK161" s="15"/>
      <c r="IL161" s="15"/>
      <c r="IM161" s="15"/>
      <c r="IN161" s="15"/>
      <c r="IO161" s="15"/>
      <c r="IP161" s="15"/>
      <c r="IQ161" s="15"/>
      <c r="IR161" s="15"/>
      <c r="IS161" s="15"/>
      <c r="IT161" s="15"/>
      <c r="IU161" s="15"/>
      <c r="IV161" s="15"/>
    </row>
    <row r="162" spans="1:256" ht="121.5" customHeight="1">
      <c r="A162" s="121"/>
      <c r="B162" s="38" t="s">
        <v>675</v>
      </c>
      <c r="C162" s="49">
        <v>620</v>
      </c>
      <c r="D162" s="27" t="s">
        <v>676</v>
      </c>
      <c r="E162" s="57">
        <v>84</v>
      </c>
      <c r="F162" s="29">
        <f t="shared" si="10"/>
        <v>84</v>
      </c>
      <c r="G162" s="39"/>
      <c r="H162" s="39">
        <v>149</v>
      </c>
      <c r="I162" s="27" t="s">
        <v>638</v>
      </c>
      <c r="J162" s="27" t="s">
        <v>54</v>
      </c>
      <c r="K162" s="58" t="s">
        <v>677</v>
      </c>
      <c r="L162" s="203"/>
      <c r="M162" s="27" t="s">
        <v>544</v>
      </c>
      <c r="N162" s="50" t="s">
        <v>643</v>
      </c>
      <c r="O162" s="120" t="s">
        <v>644</v>
      </c>
      <c r="P162" s="50" t="s">
        <v>35</v>
      </c>
      <c r="Q162" s="50" t="s">
        <v>678</v>
      </c>
      <c r="R162" s="26"/>
      <c r="S162" s="14">
        <f t="shared" si="11"/>
        <v>0</v>
      </c>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c r="DK162" s="15"/>
      <c r="DL162" s="15"/>
      <c r="DM162" s="15"/>
      <c r="DN162" s="15"/>
      <c r="DO162" s="15"/>
      <c r="DP162" s="15"/>
      <c r="DQ162" s="15"/>
      <c r="DR162" s="15"/>
      <c r="DS162" s="15"/>
      <c r="DT162" s="15"/>
      <c r="DU162" s="15"/>
      <c r="DV162" s="15"/>
      <c r="DW162" s="15"/>
      <c r="DX162" s="15"/>
      <c r="DY162" s="15"/>
      <c r="DZ162" s="15"/>
      <c r="EA162" s="15"/>
      <c r="EB162" s="15"/>
      <c r="EC162" s="15"/>
      <c r="ED162" s="15"/>
      <c r="EE162" s="15"/>
      <c r="EF162" s="15"/>
      <c r="EG162" s="15"/>
      <c r="EH162" s="15"/>
      <c r="EI162" s="15"/>
      <c r="EJ162" s="15"/>
      <c r="EK162" s="15"/>
      <c r="EL162" s="15"/>
      <c r="EM162" s="15"/>
      <c r="EN162" s="15"/>
      <c r="EO162" s="15"/>
      <c r="EP162" s="15"/>
      <c r="EQ162" s="15"/>
      <c r="ER162" s="15"/>
      <c r="ES162" s="15"/>
      <c r="ET162" s="15"/>
      <c r="EU162" s="15"/>
      <c r="EV162" s="15"/>
      <c r="EW162" s="15"/>
      <c r="EX162" s="15"/>
      <c r="EY162" s="15"/>
      <c r="EZ162" s="15"/>
      <c r="FA162" s="15"/>
      <c r="FB162" s="15"/>
      <c r="FC162" s="15"/>
      <c r="FD162" s="15"/>
      <c r="FE162" s="15"/>
      <c r="FF162" s="15"/>
      <c r="FG162" s="15"/>
      <c r="FH162" s="15"/>
      <c r="FI162" s="15"/>
      <c r="FJ162" s="15"/>
      <c r="FK162" s="15"/>
      <c r="FL162" s="15"/>
      <c r="FM162" s="15"/>
      <c r="FN162" s="15"/>
      <c r="FO162" s="15"/>
      <c r="FP162" s="15"/>
      <c r="FQ162" s="15"/>
      <c r="FR162" s="15"/>
      <c r="FS162" s="15"/>
      <c r="FT162" s="15"/>
      <c r="FU162" s="15"/>
      <c r="FV162" s="15"/>
      <c r="FW162" s="15"/>
      <c r="FX162" s="15"/>
      <c r="FY162" s="15"/>
      <c r="FZ162" s="15"/>
      <c r="GA162" s="15"/>
      <c r="GB162" s="15"/>
      <c r="GC162" s="15"/>
      <c r="GD162" s="15"/>
      <c r="GE162" s="15"/>
      <c r="GF162" s="15"/>
      <c r="GG162" s="15"/>
      <c r="GH162" s="15"/>
      <c r="GI162" s="15"/>
      <c r="GJ162" s="15"/>
      <c r="GK162" s="15"/>
      <c r="GL162" s="15"/>
      <c r="GM162" s="15"/>
      <c r="GN162" s="15"/>
      <c r="GO162" s="15"/>
      <c r="GP162" s="15"/>
      <c r="GQ162" s="15"/>
      <c r="GR162" s="15"/>
      <c r="GS162" s="15"/>
      <c r="GT162" s="15"/>
      <c r="GU162" s="15"/>
      <c r="GV162" s="15"/>
      <c r="GW162" s="15"/>
      <c r="GX162" s="15"/>
      <c r="GY162" s="15"/>
      <c r="GZ162" s="15"/>
      <c r="HA162" s="15"/>
      <c r="HB162" s="15"/>
      <c r="HC162" s="15"/>
      <c r="HD162" s="15"/>
      <c r="HE162" s="15"/>
      <c r="HF162" s="15"/>
      <c r="HG162" s="15"/>
      <c r="HH162" s="15"/>
      <c r="HI162" s="15"/>
      <c r="HJ162" s="15"/>
      <c r="HK162" s="15"/>
      <c r="HL162" s="15"/>
      <c r="HM162" s="15"/>
      <c r="HN162" s="15"/>
      <c r="HO162" s="15"/>
      <c r="HP162" s="15"/>
      <c r="HQ162" s="15"/>
      <c r="HR162" s="15"/>
      <c r="HS162" s="15"/>
      <c r="HT162" s="15"/>
      <c r="HU162" s="15"/>
      <c r="HV162" s="15"/>
      <c r="HW162" s="15"/>
      <c r="HX162" s="15"/>
      <c r="HY162" s="15"/>
      <c r="HZ162" s="15"/>
      <c r="IA162" s="15"/>
      <c r="IB162" s="15"/>
      <c r="IC162" s="15"/>
      <c r="ID162" s="15"/>
      <c r="IE162" s="15"/>
      <c r="IF162" s="15"/>
      <c r="IG162" s="15"/>
      <c r="IH162" s="15"/>
      <c r="II162" s="15"/>
      <c r="IJ162" s="15"/>
      <c r="IK162" s="15"/>
      <c r="IL162" s="15"/>
      <c r="IM162" s="15"/>
      <c r="IN162" s="15"/>
      <c r="IO162" s="15"/>
      <c r="IP162" s="15"/>
      <c r="IQ162" s="15"/>
      <c r="IR162" s="15"/>
      <c r="IS162" s="15"/>
      <c r="IT162" s="15"/>
      <c r="IU162" s="15"/>
      <c r="IV162" s="15"/>
    </row>
    <row r="163" spans="1:256" ht="144" customHeight="1">
      <c r="A163" s="121"/>
      <c r="B163" s="38" t="s">
        <v>679</v>
      </c>
      <c r="C163" s="49">
        <v>587</v>
      </c>
      <c r="D163" s="27" t="s">
        <v>680</v>
      </c>
      <c r="E163" s="57">
        <v>84</v>
      </c>
      <c r="F163" s="29">
        <f t="shared" si="10"/>
        <v>84</v>
      </c>
      <c r="G163" s="39"/>
      <c r="H163" s="39">
        <v>149</v>
      </c>
      <c r="I163" s="27" t="s">
        <v>638</v>
      </c>
      <c r="J163" s="27" t="s">
        <v>54</v>
      </c>
      <c r="K163" s="58" t="s">
        <v>681</v>
      </c>
      <c r="L163" s="203"/>
      <c r="M163" s="27" t="s">
        <v>544</v>
      </c>
      <c r="N163" s="50" t="s">
        <v>643</v>
      </c>
      <c r="O163" s="120" t="s">
        <v>644</v>
      </c>
      <c r="P163" s="50" t="s">
        <v>35</v>
      </c>
      <c r="Q163" s="50" t="s">
        <v>682</v>
      </c>
      <c r="R163" s="26"/>
      <c r="S163" s="14">
        <f t="shared" si="11"/>
        <v>0</v>
      </c>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c r="CB163" s="15"/>
      <c r="CC163" s="15"/>
      <c r="CD163" s="15"/>
      <c r="CE163" s="15"/>
      <c r="CF163" s="15"/>
      <c r="CG163" s="15"/>
      <c r="CH163" s="15"/>
      <c r="CI163" s="15"/>
      <c r="CJ163" s="15"/>
      <c r="CK163" s="15"/>
      <c r="CL163" s="15"/>
      <c r="CM163" s="15"/>
      <c r="CN163" s="15"/>
      <c r="CO163" s="15"/>
      <c r="CP163" s="15"/>
      <c r="CQ163" s="15"/>
      <c r="CR163" s="15"/>
      <c r="CS163" s="15"/>
      <c r="CT163" s="15"/>
      <c r="CU163" s="15"/>
      <c r="CV163" s="15"/>
      <c r="CW163" s="15"/>
      <c r="CX163" s="15"/>
      <c r="CY163" s="15"/>
      <c r="CZ163" s="15"/>
      <c r="DA163" s="15"/>
      <c r="DB163" s="15"/>
      <c r="DC163" s="15"/>
      <c r="DD163" s="15"/>
      <c r="DE163" s="15"/>
      <c r="DF163" s="15"/>
      <c r="DG163" s="15"/>
      <c r="DH163" s="15"/>
      <c r="DI163" s="15"/>
      <c r="DJ163" s="15"/>
      <c r="DK163" s="15"/>
      <c r="DL163" s="15"/>
      <c r="DM163" s="15"/>
      <c r="DN163" s="15"/>
      <c r="DO163" s="15"/>
      <c r="DP163" s="15"/>
      <c r="DQ163" s="15"/>
      <c r="DR163" s="15"/>
      <c r="DS163" s="15"/>
      <c r="DT163" s="15"/>
      <c r="DU163" s="15"/>
      <c r="DV163" s="15"/>
      <c r="DW163" s="15"/>
      <c r="DX163" s="15"/>
      <c r="DY163" s="15"/>
      <c r="DZ163" s="15"/>
      <c r="EA163" s="15"/>
      <c r="EB163" s="15"/>
      <c r="EC163" s="15"/>
      <c r="ED163" s="15"/>
      <c r="EE163" s="15"/>
      <c r="EF163" s="15"/>
      <c r="EG163" s="15"/>
      <c r="EH163" s="15"/>
      <c r="EI163" s="15"/>
      <c r="EJ163" s="15"/>
      <c r="EK163" s="15"/>
      <c r="EL163" s="15"/>
      <c r="EM163" s="15"/>
      <c r="EN163" s="15"/>
      <c r="EO163" s="15"/>
      <c r="EP163" s="15"/>
      <c r="EQ163" s="15"/>
      <c r="ER163" s="15"/>
      <c r="ES163" s="15"/>
      <c r="ET163" s="15"/>
      <c r="EU163" s="15"/>
      <c r="EV163" s="15"/>
      <c r="EW163" s="15"/>
      <c r="EX163" s="15"/>
      <c r="EY163" s="15"/>
      <c r="EZ163" s="15"/>
      <c r="FA163" s="15"/>
      <c r="FB163" s="15"/>
      <c r="FC163" s="15"/>
      <c r="FD163" s="15"/>
      <c r="FE163" s="15"/>
      <c r="FF163" s="15"/>
      <c r="FG163" s="15"/>
      <c r="FH163" s="15"/>
      <c r="FI163" s="15"/>
      <c r="FJ163" s="15"/>
      <c r="FK163" s="15"/>
      <c r="FL163" s="15"/>
      <c r="FM163" s="15"/>
      <c r="FN163" s="15"/>
      <c r="FO163" s="15"/>
      <c r="FP163" s="15"/>
      <c r="FQ163" s="15"/>
      <c r="FR163" s="15"/>
      <c r="FS163" s="15"/>
      <c r="FT163" s="15"/>
      <c r="FU163" s="15"/>
      <c r="FV163" s="15"/>
      <c r="FW163" s="15"/>
      <c r="FX163" s="15"/>
      <c r="FY163" s="15"/>
      <c r="FZ163" s="15"/>
      <c r="GA163" s="15"/>
      <c r="GB163" s="15"/>
      <c r="GC163" s="15"/>
      <c r="GD163" s="15"/>
      <c r="GE163" s="15"/>
      <c r="GF163" s="15"/>
      <c r="GG163" s="15"/>
      <c r="GH163" s="15"/>
      <c r="GI163" s="15"/>
      <c r="GJ163" s="15"/>
      <c r="GK163" s="15"/>
      <c r="GL163" s="15"/>
      <c r="GM163" s="15"/>
      <c r="GN163" s="15"/>
      <c r="GO163" s="15"/>
      <c r="GP163" s="15"/>
      <c r="GQ163" s="15"/>
      <c r="GR163" s="15"/>
      <c r="GS163" s="15"/>
      <c r="GT163" s="15"/>
      <c r="GU163" s="15"/>
      <c r="GV163" s="15"/>
      <c r="GW163" s="15"/>
      <c r="GX163" s="15"/>
      <c r="GY163" s="15"/>
      <c r="GZ163" s="15"/>
      <c r="HA163" s="15"/>
      <c r="HB163" s="15"/>
      <c r="HC163" s="15"/>
      <c r="HD163" s="15"/>
      <c r="HE163" s="15"/>
      <c r="HF163" s="15"/>
      <c r="HG163" s="15"/>
      <c r="HH163" s="15"/>
      <c r="HI163" s="15"/>
      <c r="HJ163" s="15"/>
      <c r="HK163" s="15"/>
      <c r="HL163" s="15"/>
      <c r="HM163" s="15"/>
      <c r="HN163" s="15"/>
      <c r="HO163" s="15"/>
      <c r="HP163" s="15"/>
      <c r="HQ163" s="15"/>
      <c r="HR163" s="15"/>
      <c r="HS163" s="15"/>
      <c r="HT163" s="15"/>
      <c r="HU163" s="15"/>
      <c r="HV163" s="15"/>
      <c r="HW163" s="15"/>
      <c r="HX163" s="15"/>
      <c r="HY163" s="15"/>
      <c r="HZ163" s="15"/>
      <c r="IA163" s="15"/>
      <c r="IB163" s="15"/>
      <c r="IC163" s="15"/>
      <c r="ID163" s="15"/>
      <c r="IE163" s="15"/>
      <c r="IF163" s="15"/>
      <c r="IG163" s="15"/>
      <c r="IH163" s="15"/>
      <c r="II163" s="15"/>
      <c r="IJ163" s="15"/>
      <c r="IK163" s="15"/>
      <c r="IL163" s="15"/>
      <c r="IM163" s="15"/>
      <c r="IN163" s="15"/>
      <c r="IO163" s="15"/>
      <c r="IP163" s="15"/>
      <c r="IQ163" s="15"/>
      <c r="IR163" s="15"/>
      <c r="IS163" s="15"/>
      <c r="IT163" s="15"/>
      <c r="IU163" s="15"/>
      <c r="IV163" s="15"/>
    </row>
    <row r="164" spans="1:256" ht="120" customHeight="1">
      <c r="A164" s="56"/>
      <c r="B164" s="38" t="s">
        <v>683</v>
      </c>
      <c r="C164" s="27" t="s">
        <v>684</v>
      </c>
      <c r="D164" s="27" t="s">
        <v>685</v>
      </c>
      <c r="E164" s="57">
        <v>84</v>
      </c>
      <c r="F164" s="29">
        <f t="shared" si="10"/>
        <v>84</v>
      </c>
      <c r="G164" s="39"/>
      <c r="H164" s="39">
        <v>149</v>
      </c>
      <c r="I164" s="27" t="s">
        <v>638</v>
      </c>
      <c r="J164" s="27" t="s">
        <v>54</v>
      </c>
      <c r="K164" s="58" t="s">
        <v>686</v>
      </c>
      <c r="L164" s="203"/>
      <c r="M164" s="27" t="s">
        <v>544</v>
      </c>
      <c r="N164" s="50" t="s">
        <v>643</v>
      </c>
      <c r="O164" s="50" t="s">
        <v>644</v>
      </c>
      <c r="P164" s="50" t="s">
        <v>35</v>
      </c>
      <c r="Q164" s="50" t="s">
        <v>687</v>
      </c>
      <c r="R164" s="33"/>
      <c r="S164" s="14">
        <f t="shared" si="11"/>
        <v>0</v>
      </c>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
      <c r="BV164" s="15"/>
      <c r="BW164" s="15"/>
      <c r="BX164" s="15"/>
      <c r="BY164" s="15"/>
      <c r="BZ164" s="15"/>
      <c r="CA164" s="15"/>
      <c r="CB164" s="15"/>
      <c r="CC164" s="15"/>
      <c r="CD164" s="15"/>
      <c r="CE164" s="15"/>
      <c r="CF164" s="15"/>
      <c r="CG164" s="15"/>
      <c r="CH164" s="15"/>
      <c r="CI164" s="15"/>
      <c r="CJ164" s="15"/>
      <c r="CK164" s="15"/>
      <c r="CL164" s="15"/>
      <c r="CM164" s="15"/>
      <c r="CN164" s="15"/>
      <c r="CO164" s="15"/>
      <c r="CP164" s="15"/>
      <c r="CQ164" s="15"/>
      <c r="CR164" s="15"/>
      <c r="CS164" s="15"/>
      <c r="CT164" s="15"/>
      <c r="CU164" s="15"/>
      <c r="CV164" s="15"/>
      <c r="CW164" s="15"/>
      <c r="CX164" s="15"/>
      <c r="CY164" s="15"/>
      <c r="CZ164" s="15"/>
      <c r="DA164" s="15"/>
      <c r="DB164" s="15"/>
      <c r="DC164" s="15"/>
      <c r="DD164" s="15"/>
      <c r="DE164" s="15"/>
      <c r="DF164" s="15"/>
      <c r="DG164" s="15"/>
      <c r="DH164" s="15"/>
      <c r="DI164" s="15"/>
      <c r="DJ164" s="15"/>
      <c r="DK164" s="15"/>
      <c r="DL164" s="15"/>
      <c r="DM164" s="15"/>
      <c r="DN164" s="15"/>
      <c r="DO164" s="15"/>
      <c r="DP164" s="15"/>
      <c r="DQ164" s="15"/>
      <c r="DR164" s="15"/>
      <c r="DS164" s="15"/>
      <c r="DT164" s="15"/>
      <c r="DU164" s="15"/>
      <c r="DV164" s="15"/>
      <c r="DW164" s="15"/>
      <c r="DX164" s="15"/>
      <c r="DY164" s="15"/>
      <c r="DZ164" s="15"/>
      <c r="EA164" s="15"/>
      <c r="EB164" s="15"/>
      <c r="EC164" s="15"/>
      <c r="ED164" s="15"/>
      <c r="EE164" s="15"/>
      <c r="EF164" s="15"/>
      <c r="EG164" s="15"/>
      <c r="EH164" s="15"/>
      <c r="EI164" s="15"/>
      <c r="EJ164" s="15"/>
      <c r="EK164" s="15"/>
      <c r="EL164" s="15"/>
      <c r="EM164" s="15"/>
      <c r="EN164" s="15"/>
      <c r="EO164" s="15"/>
      <c r="EP164" s="15"/>
      <c r="EQ164" s="15"/>
      <c r="ER164" s="15"/>
      <c r="ES164" s="15"/>
      <c r="ET164" s="15"/>
      <c r="EU164" s="15"/>
      <c r="EV164" s="15"/>
      <c r="EW164" s="15"/>
      <c r="EX164" s="15"/>
      <c r="EY164" s="15"/>
      <c r="EZ164" s="15"/>
      <c r="FA164" s="15"/>
      <c r="FB164" s="15"/>
      <c r="FC164" s="15"/>
      <c r="FD164" s="15"/>
      <c r="FE164" s="15"/>
      <c r="FF164" s="15"/>
      <c r="FG164" s="15"/>
      <c r="FH164" s="15"/>
      <c r="FI164" s="15"/>
      <c r="FJ164" s="15"/>
      <c r="FK164" s="15"/>
      <c r="FL164" s="15"/>
      <c r="FM164" s="15"/>
      <c r="FN164" s="15"/>
      <c r="FO164" s="15"/>
      <c r="FP164" s="15"/>
      <c r="FQ164" s="15"/>
      <c r="FR164" s="15"/>
      <c r="FS164" s="15"/>
      <c r="FT164" s="15"/>
      <c r="FU164" s="15"/>
      <c r="FV164" s="15"/>
      <c r="FW164" s="15"/>
      <c r="FX164" s="15"/>
      <c r="FY164" s="15"/>
      <c r="FZ164" s="15"/>
      <c r="GA164" s="15"/>
      <c r="GB164" s="15"/>
      <c r="GC164" s="15"/>
      <c r="GD164" s="15"/>
      <c r="GE164" s="15"/>
      <c r="GF164" s="15"/>
      <c r="GG164" s="15"/>
      <c r="GH164" s="15"/>
      <c r="GI164" s="15"/>
      <c r="GJ164" s="15"/>
      <c r="GK164" s="15"/>
      <c r="GL164" s="15"/>
      <c r="GM164" s="15"/>
      <c r="GN164" s="15"/>
      <c r="GO164" s="15"/>
      <c r="GP164" s="15"/>
      <c r="GQ164" s="15"/>
      <c r="GR164" s="15"/>
      <c r="GS164" s="15"/>
      <c r="GT164" s="15"/>
      <c r="GU164" s="15"/>
      <c r="GV164" s="15"/>
      <c r="GW164" s="15"/>
      <c r="GX164" s="15"/>
      <c r="GY164" s="15"/>
      <c r="GZ164" s="15"/>
      <c r="HA164" s="15"/>
      <c r="HB164" s="15"/>
      <c r="HC164" s="15"/>
      <c r="HD164" s="15"/>
      <c r="HE164" s="15"/>
      <c r="HF164" s="15"/>
      <c r="HG164" s="15"/>
      <c r="HH164" s="15"/>
      <c r="HI164" s="15"/>
      <c r="HJ164" s="15"/>
      <c r="HK164" s="15"/>
      <c r="HL164" s="15"/>
      <c r="HM164" s="15"/>
      <c r="HN164" s="15"/>
      <c r="HO164" s="15"/>
      <c r="HP164" s="15"/>
      <c r="HQ164" s="15"/>
      <c r="HR164" s="15"/>
      <c r="HS164" s="15"/>
      <c r="HT164" s="15"/>
      <c r="HU164" s="15"/>
      <c r="HV164" s="15"/>
      <c r="HW164" s="15"/>
      <c r="HX164" s="15"/>
      <c r="HY164" s="15"/>
      <c r="HZ164" s="15"/>
      <c r="IA164" s="15"/>
      <c r="IB164" s="15"/>
      <c r="IC164" s="15"/>
      <c r="ID164" s="15"/>
      <c r="IE164" s="15"/>
      <c r="IF164" s="15"/>
      <c r="IG164" s="15"/>
      <c r="IH164" s="15"/>
      <c r="II164" s="15"/>
      <c r="IJ164" s="15"/>
      <c r="IK164" s="15"/>
      <c r="IL164" s="15"/>
      <c r="IM164" s="15"/>
      <c r="IN164" s="15"/>
      <c r="IO164" s="15"/>
      <c r="IP164" s="15"/>
      <c r="IQ164" s="15"/>
      <c r="IR164" s="15"/>
      <c r="IS164" s="15"/>
      <c r="IT164" s="15"/>
      <c r="IU164" s="15"/>
      <c r="IV164" s="15"/>
    </row>
    <row r="165" spans="1:256" ht="123" customHeight="1">
      <c r="A165" s="56"/>
      <c r="B165" s="38" t="s">
        <v>688</v>
      </c>
      <c r="C165" s="27" t="s">
        <v>689</v>
      </c>
      <c r="D165" s="27" t="s">
        <v>690</v>
      </c>
      <c r="E165" s="57">
        <v>84</v>
      </c>
      <c r="F165" s="29">
        <f t="shared" si="10"/>
        <v>84</v>
      </c>
      <c r="G165" s="39"/>
      <c r="H165" s="39">
        <v>149</v>
      </c>
      <c r="I165" s="27" t="s">
        <v>638</v>
      </c>
      <c r="J165" s="27" t="s">
        <v>54</v>
      </c>
      <c r="K165" s="58" t="s">
        <v>691</v>
      </c>
      <c r="L165" s="203"/>
      <c r="M165" s="27" t="s">
        <v>544</v>
      </c>
      <c r="N165" s="50" t="s">
        <v>643</v>
      </c>
      <c r="O165" s="50" t="s">
        <v>644</v>
      </c>
      <c r="P165" s="50" t="s">
        <v>35</v>
      </c>
      <c r="Q165" s="50" t="s">
        <v>692</v>
      </c>
      <c r="R165" s="33"/>
      <c r="S165" s="14">
        <f t="shared" si="11"/>
        <v>0</v>
      </c>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
      <c r="BV165" s="15"/>
      <c r="BW165" s="15"/>
      <c r="BX165" s="15"/>
      <c r="BY165" s="15"/>
      <c r="BZ165" s="15"/>
      <c r="CA165" s="15"/>
      <c r="CB165" s="15"/>
      <c r="CC165" s="15"/>
      <c r="CD165" s="15"/>
      <c r="CE165" s="15"/>
      <c r="CF165" s="15"/>
      <c r="CG165" s="15"/>
      <c r="CH165" s="15"/>
      <c r="CI165" s="15"/>
      <c r="CJ165" s="15"/>
      <c r="CK165" s="15"/>
      <c r="CL165" s="15"/>
      <c r="CM165" s="15"/>
      <c r="CN165" s="15"/>
      <c r="CO165" s="15"/>
      <c r="CP165" s="15"/>
      <c r="CQ165" s="15"/>
      <c r="CR165" s="15"/>
      <c r="CS165" s="15"/>
      <c r="CT165" s="15"/>
      <c r="CU165" s="15"/>
      <c r="CV165" s="15"/>
      <c r="CW165" s="15"/>
      <c r="CX165" s="15"/>
      <c r="CY165" s="15"/>
      <c r="CZ165" s="15"/>
      <c r="DA165" s="15"/>
      <c r="DB165" s="15"/>
      <c r="DC165" s="15"/>
      <c r="DD165" s="15"/>
      <c r="DE165" s="15"/>
      <c r="DF165" s="15"/>
      <c r="DG165" s="15"/>
      <c r="DH165" s="15"/>
      <c r="DI165" s="15"/>
      <c r="DJ165" s="15"/>
      <c r="DK165" s="15"/>
      <c r="DL165" s="15"/>
      <c r="DM165" s="15"/>
      <c r="DN165" s="15"/>
      <c r="DO165" s="15"/>
      <c r="DP165" s="15"/>
      <c r="DQ165" s="15"/>
      <c r="DR165" s="15"/>
      <c r="DS165" s="15"/>
      <c r="DT165" s="15"/>
      <c r="DU165" s="15"/>
      <c r="DV165" s="15"/>
      <c r="DW165" s="15"/>
      <c r="DX165" s="15"/>
      <c r="DY165" s="15"/>
      <c r="DZ165" s="15"/>
      <c r="EA165" s="15"/>
      <c r="EB165" s="15"/>
      <c r="EC165" s="15"/>
      <c r="ED165" s="15"/>
      <c r="EE165" s="15"/>
      <c r="EF165" s="15"/>
      <c r="EG165" s="15"/>
      <c r="EH165" s="15"/>
      <c r="EI165" s="15"/>
      <c r="EJ165" s="15"/>
      <c r="EK165" s="15"/>
      <c r="EL165" s="15"/>
      <c r="EM165" s="15"/>
      <c r="EN165" s="15"/>
      <c r="EO165" s="15"/>
      <c r="EP165" s="15"/>
      <c r="EQ165" s="15"/>
      <c r="ER165" s="15"/>
      <c r="ES165" s="15"/>
      <c r="ET165" s="15"/>
      <c r="EU165" s="15"/>
      <c r="EV165" s="15"/>
      <c r="EW165" s="15"/>
      <c r="EX165" s="15"/>
      <c r="EY165" s="15"/>
      <c r="EZ165" s="15"/>
      <c r="FA165" s="15"/>
      <c r="FB165" s="15"/>
      <c r="FC165" s="15"/>
      <c r="FD165" s="15"/>
      <c r="FE165" s="15"/>
      <c r="FF165" s="15"/>
      <c r="FG165" s="15"/>
      <c r="FH165" s="15"/>
      <c r="FI165" s="15"/>
      <c r="FJ165" s="15"/>
      <c r="FK165" s="15"/>
      <c r="FL165" s="15"/>
      <c r="FM165" s="15"/>
      <c r="FN165" s="15"/>
      <c r="FO165" s="15"/>
      <c r="FP165" s="15"/>
      <c r="FQ165" s="15"/>
      <c r="FR165" s="15"/>
      <c r="FS165" s="15"/>
      <c r="FT165" s="15"/>
      <c r="FU165" s="15"/>
      <c r="FV165" s="15"/>
      <c r="FW165" s="15"/>
      <c r="FX165" s="15"/>
      <c r="FY165" s="15"/>
      <c r="FZ165" s="15"/>
      <c r="GA165" s="15"/>
      <c r="GB165" s="15"/>
      <c r="GC165" s="15"/>
      <c r="GD165" s="15"/>
      <c r="GE165" s="15"/>
      <c r="GF165" s="15"/>
      <c r="GG165" s="15"/>
      <c r="GH165" s="15"/>
      <c r="GI165" s="15"/>
      <c r="GJ165" s="15"/>
      <c r="GK165" s="15"/>
      <c r="GL165" s="15"/>
      <c r="GM165" s="15"/>
      <c r="GN165" s="15"/>
      <c r="GO165" s="15"/>
      <c r="GP165" s="15"/>
      <c r="GQ165" s="15"/>
      <c r="GR165" s="15"/>
      <c r="GS165" s="15"/>
      <c r="GT165" s="15"/>
      <c r="GU165" s="15"/>
      <c r="GV165" s="15"/>
      <c r="GW165" s="15"/>
      <c r="GX165" s="15"/>
      <c r="GY165" s="15"/>
      <c r="GZ165" s="15"/>
      <c r="HA165" s="15"/>
      <c r="HB165" s="15"/>
      <c r="HC165" s="15"/>
      <c r="HD165" s="15"/>
      <c r="HE165" s="15"/>
      <c r="HF165" s="15"/>
      <c r="HG165" s="15"/>
      <c r="HH165" s="15"/>
      <c r="HI165" s="15"/>
      <c r="HJ165" s="15"/>
      <c r="HK165" s="15"/>
      <c r="HL165" s="15"/>
      <c r="HM165" s="15"/>
      <c r="HN165" s="15"/>
      <c r="HO165" s="15"/>
      <c r="HP165" s="15"/>
      <c r="HQ165" s="15"/>
      <c r="HR165" s="15"/>
      <c r="HS165" s="15"/>
      <c r="HT165" s="15"/>
      <c r="HU165" s="15"/>
      <c r="HV165" s="15"/>
      <c r="HW165" s="15"/>
      <c r="HX165" s="15"/>
      <c r="HY165" s="15"/>
      <c r="HZ165" s="15"/>
      <c r="IA165" s="15"/>
      <c r="IB165" s="15"/>
      <c r="IC165" s="15"/>
      <c r="ID165" s="15"/>
      <c r="IE165" s="15"/>
      <c r="IF165" s="15"/>
      <c r="IG165" s="15"/>
      <c r="IH165" s="15"/>
      <c r="II165" s="15"/>
      <c r="IJ165" s="15"/>
      <c r="IK165" s="15"/>
      <c r="IL165" s="15"/>
      <c r="IM165" s="15"/>
      <c r="IN165" s="15"/>
      <c r="IO165" s="15"/>
      <c r="IP165" s="15"/>
      <c r="IQ165" s="15"/>
      <c r="IR165" s="15"/>
      <c r="IS165" s="15"/>
      <c r="IT165" s="15"/>
      <c r="IU165" s="15"/>
      <c r="IV165" s="15"/>
    </row>
    <row r="166" spans="1:256" ht="120" customHeight="1">
      <c r="A166" s="56"/>
      <c r="B166" s="38" t="s">
        <v>693</v>
      </c>
      <c r="C166" s="27" t="s">
        <v>694</v>
      </c>
      <c r="D166" s="27" t="s">
        <v>695</v>
      </c>
      <c r="E166" s="57">
        <v>84</v>
      </c>
      <c r="F166" s="29">
        <f t="shared" si="10"/>
        <v>84</v>
      </c>
      <c r="G166" s="39"/>
      <c r="H166" s="39">
        <v>149</v>
      </c>
      <c r="I166" s="27" t="s">
        <v>638</v>
      </c>
      <c r="J166" s="27" t="s">
        <v>54</v>
      </c>
      <c r="K166" s="58" t="s">
        <v>696</v>
      </c>
      <c r="L166" s="203"/>
      <c r="M166" s="27" t="s">
        <v>544</v>
      </c>
      <c r="N166" s="50" t="s">
        <v>643</v>
      </c>
      <c r="O166" s="50" t="s">
        <v>644</v>
      </c>
      <c r="P166" s="50" t="s">
        <v>35</v>
      </c>
      <c r="Q166" s="50" t="s">
        <v>697</v>
      </c>
      <c r="R166" s="33"/>
      <c r="S166" s="14">
        <f t="shared" si="11"/>
        <v>0</v>
      </c>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c r="CJ166" s="15"/>
      <c r="CK166" s="15"/>
      <c r="CL166" s="15"/>
      <c r="CM166" s="15"/>
      <c r="CN166" s="15"/>
      <c r="CO166" s="15"/>
      <c r="CP166" s="15"/>
      <c r="CQ166" s="15"/>
      <c r="CR166" s="15"/>
      <c r="CS166" s="15"/>
      <c r="CT166" s="15"/>
      <c r="CU166" s="15"/>
      <c r="CV166" s="15"/>
      <c r="CW166" s="15"/>
      <c r="CX166" s="15"/>
      <c r="CY166" s="15"/>
      <c r="CZ166" s="15"/>
      <c r="DA166" s="15"/>
      <c r="DB166" s="15"/>
      <c r="DC166" s="15"/>
      <c r="DD166" s="15"/>
      <c r="DE166" s="15"/>
      <c r="DF166" s="15"/>
      <c r="DG166" s="15"/>
      <c r="DH166" s="15"/>
      <c r="DI166" s="15"/>
      <c r="DJ166" s="15"/>
      <c r="DK166" s="15"/>
      <c r="DL166" s="15"/>
      <c r="DM166" s="15"/>
      <c r="DN166" s="15"/>
      <c r="DO166" s="15"/>
      <c r="DP166" s="15"/>
      <c r="DQ166" s="15"/>
      <c r="DR166" s="15"/>
      <c r="DS166" s="15"/>
      <c r="DT166" s="15"/>
      <c r="DU166" s="15"/>
      <c r="DV166" s="15"/>
      <c r="DW166" s="15"/>
      <c r="DX166" s="15"/>
      <c r="DY166" s="15"/>
      <c r="DZ166" s="15"/>
      <c r="EA166" s="15"/>
      <c r="EB166" s="15"/>
      <c r="EC166" s="15"/>
      <c r="ED166" s="15"/>
      <c r="EE166" s="15"/>
      <c r="EF166" s="15"/>
      <c r="EG166" s="15"/>
      <c r="EH166" s="15"/>
      <c r="EI166" s="15"/>
      <c r="EJ166" s="15"/>
      <c r="EK166" s="15"/>
      <c r="EL166" s="15"/>
      <c r="EM166" s="15"/>
      <c r="EN166" s="15"/>
      <c r="EO166" s="15"/>
      <c r="EP166" s="15"/>
      <c r="EQ166" s="15"/>
      <c r="ER166" s="15"/>
      <c r="ES166" s="15"/>
      <c r="ET166" s="15"/>
      <c r="EU166" s="15"/>
      <c r="EV166" s="15"/>
      <c r="EW166" s="15"/>
      <c r="EX166" s="15"/>
      <c r="EY166" s="15"/>
      <c r="EZ166" s="15"/>
      <c r="FA166" s="15"/>
      <c r="FB166" s="15"/>
      <c r="FC166" s="15"/>
      <c r="FD166" s="15"/>
      <c r="FE166" s="15"/>
      <c r="FF166" s="15"/>
      <c r="FG166" s="15"/>
      <c r="FH166" s="15"/>
      <c r="FI166" s="15"/>
      <c r="FJ166" s="15"/>
      <c r="FK166" s="15"/>
      <c r="FL166" s="15"/>
      <c r="FM166" s="15"/>
      <c r="FN166" s="15"/>
      <c r="FO166" s="15"/>
      <c r="FP166" s="15"/>
      <c r="FQ166" s="15"/>
      <c r="FR166" s="15"/>
      <c r="FS166" s="15"/>
      <c r="FT166" s="15"/>
      <c r="FU166" s="15"/>
      <c r="FV166" s="15"/>
      <c r="FW166" s="15"/>
      <c r="FX166" s="15"/>
      <c r="FY166" s="15"/>
      <c r="FZ166" s="15"/>
      <c r="GA166" s="15"/>
      <c r="GB166" s="15"/>
      <c r="GC166" s="15"/>
      <c r="GD166" s="15"/>
      <c r="GE166" s="15"/>
      <c r="GF166" s="15"/>
      <c r="GG166" s="15"/>
      <c r="GH166" s="15"/>
      <c r="GI166" s="15"/>
      <c r="GJ166" s="15"/>
      <c r="GK166" s="15"/>
      <c r="GL166" s="15"/>
      <c r="GM166" s="15"/>
      <c r="GN166" s="15"/>
      <c r="GO166" s="15"/>
      <c r="GP166" s="15"/>
      <c r="GQ166" s="15"/>
      <c r="GR166" s="15"/>
      <c r="GS166" s="15"/>
      <c r="GT166" s="15"/>
      <c r="GU166" s="15"/>
      <c r="GV166" s="15"/>
      <c r="GW166" s="15"/>
      <c r="GX166" s="15"/>
      <c r="GY166" s="15"/>
      <c r="GZ166" s="15"/>
      <c r="HA166" s="15"/>
      <c r="HB166" s="15"/>
      <c r="HC166" s="15"/>
      <c r="HD166" s="15"/>
      <c r="HE166" s="15"/>
      <c r="HF166" s="15"/>
      <c r="HG166" s="15"/>
      <c r="HH166" s="15"/>
      <c r="HI166" s="15"/>
      <c r="HJ166" s="15"/>
      <c r="HK166" s="15"/>
      <c r="HL166" s="15"/>
      <c r="HM166" s="15"/>
      <c r="HN166" s="15"/>
      <c r="HO166" s="15"/>
      <c r="HP166" s="15"/>
      <c r="HQ166" s="15"/>
      <c r="HR166" s="15"/>
      <c r="HS166" s="15"/>
      <c r="HT166" s="15"/>
      <c r="HU166" s="15"/>
      <c r="HV166" s="15"/>
      <c r="HW166" s="15"/>
      <c r="HX166" s="15"/>
      <c r="HY166" s="15"/>
      <c r="HZ166" s="15"/>
      <c r="IA166" s="15"/>
      <c r="IB166" s="15"/>
      <c r="IC166" s="15"/>
      <c r="ID166" s="15"/>
      <c r="IE166" s="15"/>
      <c r="IF166" s="15"/>
      <c r="IG166" s="15"/>
      <c r="IH166" s="15"/>
      <c r="II166" s="15"/>
      <c r="IJ166" s="15"/>
      <c r="IK166" s="15"/>
      <c r="IL166" s="15"/>
      <c r="IM166" s="15"/>
      <c r="IN166" s="15"/>
      <c r="IO166" s="15"/>
      <c r="IP166" s="15"/>
      <c r="IQ166" s="15"/>
      <c r="IR166" s="15"/>
      <c r="IS166" s="15"/>
      <c r="IT166" s="15"/>
      <c r="IU166" s="15"/>
      <c r="IV166" s="15"/>
    </row>
    <row r="167" spans="1:256" ht="118.5" customHeight="1">
      <c r="A167" s="56"/>
      <c r="B167" s="38" t="s">
        <v>698</v>
      </c>
      <c r="C167" s="27" t="s">
        <v>699</v>
      </c>
      <c r="D167" s="27" t="s">
        <v>700</v>
      </c>
      <c r="E167" s="57">
        <v>84</v>
      </c>
      <c r="F167" s="29">
        <f t="shared" si="10"/>
        <v>84</v>
      </c>
      <c r="G167" s="39"/>
      <c r="H167" s="39">
        <v>149</v>
      </c>
      <c r="I167" s="27" t="s">
        <v>701</v>
      </c>
      <c r="J167" s="27" t="s">
        <v>54</v>
      </c>
      <c r="K167" s="58" t="s">
        <v>702</v>
      </c>
      <c r="L167" s="203"/>
      <c r="M167" s="27" t="s">
        <v>544</v>
      </c>
      <c r="N167" s="50" t="s">
        <v>643</v>
      </c>
      <c r="O167" s="50" t="s">
        <v>644</v>
      </c>
      <c r="P167" s="50" t="s">
        <v>35</v>
      </c>
      <c r="Q167" s="50" t="s">
        <v>703</v>
      </c>
      <c r="R167" s="33"/>
      <c r="S167" s="14">
        <f t="shared" si="11"/>
        <v>0</v>
      </c>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c r="CB167" s="15"/>
      <c r="CC167" s="15"/>
      <c r="CD167" s="15"/>
      <c r="CE167" s="15"/>
      <c r="CF167" s="15"/>
      <c r="CG167" s="15"/>
      <c r="CH167" s="15"/>
      <c r="CI167" s="15"/>
      <c r="CJ167" s="15"/>
      <c r="CK167" s="15"/>
      <c r="CL167" s="15"/>
      <c r="CM167" s="15"/>
      <c r="CN167" s="15"/>
      <c r="CO167" s="15"/>
      <c r="CP167" s="15"/>
      <c r="CQ167" s="15"/>
      <c r="CR167" s="15"/>
      <c r="CS167" s="15"/>
      <c r="CT167" s="15"/>
      <c r="CU167" s="15"/>
      <c r="CV167" s="15"/>
      <c r="CW167" s="15"/>
      <c r="CX167" s="15"/>
      <c r="CY167" s="15"/>
      <c r="CZ167" s="15"/>
      <c r="DA167" s="15"/>
      <c r="DB167" s="15"/>
      <c r="DC167" s="15"/>
      <c r="DD167" s="15"/>
      <c r="DE167" s="15"/>
      <c r="DF167" s="15"/>
      <c r="DG167" s="15"/>
      <c r="DH167" s="15"/>
      <c r="DI167" s="15"/>
      <c r="DJ167" s="15"/>
      <c r="DK167" s="15"/>
      <c r="DL167" s="15"/>
      <c r="DM167" s="15"/>
      <c r="DN167" s="15"/>
      <c r="DO167" s="15"/>
      <c r="DP167" s="15"/>
      <c r="DQ167" s="15"/>
      <c r="DR167" s="15"/>
      <c r="DS167" s="15"/>
      <c r="DT167" s="15"/>
      <c r="DU167" s="15"/>
      <c r="DV167" s="15"/>
      <c r="DW167" s="15"/>
      <c r="DX167" s="15"/>
      <c r="DY167" s="15"/>
      <c r="DZ167" s="15"/>
      <c r="EA167" s="15"/>
      <c r="EB167" s="15"/>
      <c r="EC167" s="15"/>
      <c r="ED167" s="15"/>
      <c r="EE167" s="15"/>
      <c r="EF167" s="15"/>
      <c r="EG167" s="15"/>
      <c r="EH167" s="15"/>
      <c r="EI167" s="15"/>
      <c r="EJ167" s="15"/>
      <c r="EK167" s="15"/>
      <c r="EL167" s="15"/>
      <c r="EM167" s="15"/>
      <c r="EN167" s="15"/>
      <c r="EO167" s="15"/>
      <c r="EP167" s="15"/>
      <c r="EQ167" s="15"/>
      <c r="ER167" s="15"/>
      <c r="ES167" s="15"/>
      <c r="ET167" s="15"/>
      <c r="EU167" s="15"/>
      <c r="EV167" s="15"/>
      <c r="EW167" s="15"/>
      <c r="EX167" s="15"/>
      <c r="EY167" s="15"/>
      <c r="EZ167" s="15"/>
      <c r="FA167" s="15"/>
      <c r="FB167" s="15"/>
      <c r="FC167" s="15"/>
      <c r="FD167" s="15"/>
      <c r="FE167" s="15"/>
      <c r="FF167" s="15"/>
      <c r="FG167" s="15"/>
      <c r="FH167" s="15"/>
      <c r="FI167" s="15"/>
      <c r="FJ167" s="15"/>
      <c r="FK167" s="15"/>
      <c r="FL167" s="15"/>
      <c r="FM167" s="15"/>
      <c r="FN167" s="15"/>
      <c r="FO167" s="15"/>
      <c r="FP167" s="15"/>
      <c r="FQ167" s="15"/>
      <c r="FR167" s="15"/>
      <c r="FS167" s="15"/>
      <c r="FT167" s="15"/>
      <c r="FU167" s="15"/>
      <c r="FV167" s="15"/>
      <c r="FW167" s="15"/>
      <c r="FX167" s="15"/>
      <c r="FY167" s="15"/>
      <c r="FZ167" s="15"/>
      <c r="GA167" s="15"/>
      <c r="GB167" s="15"/>
      <c r="GC167" s="15"/>
      <c r="GD167" s="15"/>
      <c r="GE167" s="15"/>
      <c r="GF167" s="15"/>
      <c r="GG167" s="15"/>
      <c r="GH167" s="15"/>
      <c r="GI167" s="15"/>
      <c r="GJ167" s="15"/>
      <c r="GK167" s="15"/>
      <c r="GL167" s="15"/>
      <c r="GM167" s="15"/>
      <c r="GN167" s="15"/>
      <c r="GO167" s="15"/>
      <c r="GP167" s="15"/>
      <c r="GQ167" s="15"/>
      <c r="GR167" s="15"/>
      <c r="GS167" s="15"/>
      <c r="GT167" s="15"/>
      <c r="GU167" s="15"/>
      <c r="GV167" s="15"/>
      <c r="GW167" s="15"/>
      <c r="GX167" s="15"/>
      <c r="GY167" s="15"/>
      <c r="GZ167" s="15"/>
      <c r="HA167" s="15"/>
      <c r="HB167" s="15"/>
      <c r="HC167" s="15"/>
      <c r="HD167" s="15"/>
      <c r="HE167" s="15"/>
      <c r="HF167" s="15"/>
      <c r="HG167" s="15"/>
      <c r="HH167" s="15"/>
      <c r="HI167" s="15"/>
      <c r="HJ167" s="15"/>
      <c r="HK167" s="15"/>
      <c r="HL167" s="15"/>
      <c r="HM167" s="15"/>
      <c r="HN167" s="15"/>
      <c r="HO167" s="15"/>
      <c r="HP167" s="15"/>
      <c r="HQ167" s="15"/>
      <c r="HR167" s="15"/>
      <c r="HS167" s="15"/>
      <c r="HT167" s="15"/>
      <c r="HU167" s="15"/>
      <c r="HV167" s="15"/>
      <c r="HW167" s="15"/>
      <c r="HX167" s="15"/>
      <c r="HY167" s="15"/>
      <c r="HZ167" s="15"/>
      <c r="IA167" s="15"/>
      <c r="IB167" s="15"/>
      <c r="IC167" s="15"/>
      <c r="ID167" s="15"/>
      <c r="IE167" s="15"/>
      <c r="IF167" s="15"/>
      <c r="IG167" s="15"/>
      <c r="IH167" s="15"/>
      <c r="II167" s="15"/>
      <c r="IJ167" s="15"/>
      <c r="IK167" s="15"/>
      <c r="IL167" s="15"/>
      <c r="IM167" s="15"/>
      <c r="IN167" s="15"/>
      <c r="IO167" s="15"/>
      <c r="IP167" s="15"/>
      <c r="IQ167" s="15"/>
      <c r="IR167" s="15"/>
      <c r="IS167" s="15"/>
      <c r="IT167" s="15"/>
      <c r="IU167" s="15"/>
      <c r="IV167" s="15"/>
    </row>
    <row r="168" spans="1:256" ht="111.75" customHeight="1">
      <c r="A168" s="56"/>
      <c r="B168" s="38" t="s">
        <v>704</v>
      </c>
      <c r="C168" s="27" t="s">
        <v>705</v>
      </c>
      <c r="D168" s="27" t="s">
        <v>706</v>
      </c>
      <c r="E168" s="57">
        <v>84</v>
      </c>
      <c r="F168" s="29">
        <f t="shared" si="10"/>
        <v>84</v>
      </c>
      <c r="G168" s="39"/>
      <c r="H168" s="39">
        <v>149</v>
      </c>
      <c r="I168" s="27" t="s">
        <v>638</v>
      </c>
      <c r="J168" s="27" t="s">
        <v>54</v>
      </c>
      <c r="K168" s="58" t="s">
        <v>707</v>
      </c>
      <c r="L168" s="203"/>
      <c r="M168" s="27" t="s">
        <v>544</v>
      </c>
      <c r="N168" s="50" t="s">
        <v>643</v>
      </c>
      <c r="O168" s="50" t="s">
        <v>644</v>
      </c>
      <c r="P168" s="50" t="s">
        <v>35</v>
      </c>
      <c r="Q168" s="50" t="s">
        <v>708</v>
      </c>
      <c r="R168" s="33"/>
      <c r="S168" s="14">
        <f t="shared" si="11"/>
        <v>0</v>
      </c>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c r="DK168" s="15"/>
      <c r="DL168" s="15"/>
      <c r="DM168" s="15"/>
      <c r="DN168" s="15"/>
      <c r="DO168" s="15"/>
      <c r="DP168" s="15"/>
      <c r="DQ168" s="15"/>
      <c r="DR168" s="15"/>
      <c r="DS168" s="15"/>
      <c r="DT168" s="15"/>
      <c r="DU168" s="15"/>
      <c r="DV168" s="15"/>
      <c r="DW168" s="15"/>
      <c r="DX168" s="15"/>
      <c r="DY168" s="15"/>
      <c r="DZ168" s="15"/>
      <c r="EA168" s="15"/>
      <c r="EB168" s="15"/>
      <c r="EC168" s="15"/>
      <c r="ED168" s="15"/>
      <c r="EE168" s="15"/>
      <c r="EF168" s="15"/>
      <c r="EG168" s="15"/>
      <c r="EH168" s="15"/>
      <c r="EI168" s="15"/>
      <c r="EJ168" s="15"/>
      <c r="EK168" s="15"/>
      <c r="EL168" s="15"/>
      <c r="EM168" s="15"/>
      <c r="EN168" s="15"/>
      <c r="EO168" s="15"/>
      <c r="EP168" s="15"/>
      <c r="EQ168" s="15"/>
      <c r="ER168" s="15"/>
      <c r="ES168" s="15"/>
      <c r="ET168" s="15"/>
      <c r="EU168" s="15"/>
      <c r="EV168" s="15"/>
      <c r="EW168" s="15"/>
      <c r="EX168" s="15"/>
      <c r="EY168" s="15"/>
      <c r="EZ168" s="15"/>
      <c r="FA168" s="15"/>
      <c r="FB168" s="15"/>
      <c r="FC168" s="15"/>
      <c r="FD168" s="15"/>
      <c r="FE168" s="15"/>
      <c r="FF168" s="15"/>
      <c r="FG168" s="15"/>
      <c r="FH168" s="15"/>
      <c r="FI168" s="15"/>
      <c r="FJ168" s="15"/>
      <c r="FK168" s="15"/>
      <c r="FL168" s="15"/>
      <c r="FM168" s="15"/>
      <c r="FN168" s="15"/>
      <c r="FO168" s="15"/>
      <c r="FP168" s="15"/>
      <c r="FQ168" s="15"/>
      <c r="FR168" s="15"/>
      <c r="FS168" s="15"/>
      <c r="FT168" s="15"/>
      <c r="FU168" s="15"/>
      <c r="FV168" s="15"/>
      <c r="FW168" s="15"/>
      <c r="FX168" s="15"/>
      <c r="FY168" s="15"/>
      <c r="FZ168" s="15"/>
      <c r="GA168" s="15"/>
      <c r="GB168" s="15"/>
      <c r="GC168" s="15"/>
      <c r="GD168" s="15"/>
      <c r="GE168" s="15"/>
      <c r="GF168" s="15"/>
      <c r="GG168" s="15"/>
      <c r="GH168" s="15"/>
      <c r="GI168" s="15"/>
      <c r="GJ168" s="15"/>
      <c r="GK168" s="15"/>
      <c r="GL168" s="15"/>
      <c r="GM168" s="15"/>
      <c r="GN168" s="15"/>
      <c r="GO168" s="15"/>
      <c r="GP168" s="15"/>
      <c r="GQ168" s="15"/>
      <c r="GR168" s="15"/>
      <c r="GS168" s="15"/>
      <c r="GT168" s="15"/>
      <c r="GU168" s="15"/>
      <c r="GV168" s="15"/>
      <c r="GW168" s="15"/>
      <c r="GX168" s="15"/>
      <c r="GY168" s="15"/>
      <c r="GZ168" s="15"/>
      <c r="HA168" s="15"/>
      <c r="HB168" s="15"/>
      <c r="HC168" s="15"/>
      <c r="HD168" s="15"/>
      <c r="HE168" s="15"/>
      <c r="HF168" s="15"/>
      <c r="HG168" s="15"/>
      <c r="HH168" s="15"/>
      <c r="HI168" s="15"/>
      <c r="HJ168" s="15"/>
      <c r="HK168" s="15"/>
      <c r="HL168" s="15"/>
      <c r="HM168" s="15"/>
      <c r="HN168" s="15"/>
      <c r="HO168" s="15"/>
      <c r="HP168" s="15"/>
      <c r="HQ168" s="15"/>
      <c r="HR168" s="15"/>
      <c r="HS168" s="15"/>
      <c r="HT168" s="15"/>
      <c r="HU168" s="15"/>
      <c r="HV168" s="15"/>
      <c r="HW168" s="15"/>
      <c r="HX168" s="15"/>
      <c r="HY168" s="15"/>
      <c r="HZ168" s="15"/>
      <c r="IA168" s="15"/>
      <c r="IB168" s="15"/>
      <c r="IC168" s="15"/>
      <c r="ID168" s="15"/>
      <c r="IE168" s="15"/>
      <c r="IF168" s="15"/>
      <c r="IG168" s="15"/>
      <c r="IH168" s="15"/>
      <c r="II168" s="15"/>
      <c r="IJ168" s="15"/>
      <c r="IK168" s="15"/>
      <c r="IL168" s="15"/>
      <c r="IM168" s="15"/>
      <c r="IN168" s="15"/>
      <c r="IO168" s="15"/>
      <c r="IP168" s="15"/>
      <c r="IQ168" s="15"/>
      <c r="IR168" s="15"/>
      <c r="IS168" s="15"/>
      <c r="IT168" s="15"/>
      <c r="IU168" s="15"/>
      <c r="IV168" s="15"/>
    </row>
    <row r="169" spans="1:256" ht="54.2" customHeight="1">
      <c r="A169" s="192" t="s">
        <v>709</v>
      </c>
      <c r="B169" s="193"/>
      <c r="C169" s="193"/>
      <c r="D169" s="193"/>
      <c r="E169" s="193"/>
      <c r="F169" s="193"/>
      <c r="G169" s="193"/>
      <c r="H169" s="193"/>
      <c r="I169" s="193"/>
      <c r="J169" s="194"/>
      <c r="K169" s="105"/>
      <c r="L169" s="41"/>
      <c r="M169" s="41"/>
      <c r="N169" s="41"/>
      <c r="O169" s="41"/>
      <c r="P169" s="41"/>
      <c r="Q169" s="41"/>
      <c r="R169" s="42"/>
      <c r="S169" s="14">
        <f t="shared" si="11"/>
        <v>0</v>
      </c>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c r="BV169" s="15"/>
      <c r="BW169" s="15"/>
      <c r="BX169" s="15"/>
      <c r="BY169" s="15"/>
      <c r="BZ169" s="15"/>
      <c r="CA169" s="15"/>
      <c r="CB169" s="15"/>
      <c r="CC169" s="15"/>
      <c r="CD169" s="15"/>
      <c r="CE169" s="15"/>
      <c r="CF169" s="15"/>
      <c r="CG169" s="15"/>
      <c r="CH169" s="15"/>
      <c r="CI169" s="15"/>
      <c r="CJ169" s="15"/>
      <c r="CK169" s="15"/>
      <c r="CL169" s="15"/>
      <c r="CM169" s="15"/>
      <c r="CN169" s="15"/>
      <c r="CO169" s="15"/>
      <c r="CP169" s="15"/>
      <c r="CQ169" s="15"/>
      <c r="CR169" s="15"/>
      <c r="CS169" s="15"/>
      <c r="CT169" s="15"/>
      <c r="CU169" s="15"/>
      <c r="CV169" s="15"/>
      <c r="CW169" s="15"/>
      <c r="CX169" s="15"/>
      <c r="CY169" s="15"/>
      <c r="CZ169" s="15"/>
      <c r="DA169" s="15"/>
      <c r="DB169" s="15"/>
      <c r="DC169" s="15"/>
      <c r="DD169" s="15"/>
      <c r="DE169" s="15"/>
      <c r="DF169" s="15"/>
      <c r="DG169" s="15"/>
      <c r="DH169" s="15"/>
      <c r="DI169" s="15"/>
      <c r="DJ169" s="15"/>
      <c r="DK169" s="15"/>
      <c r="DL169" s="15"/>
      <c r="DM169" s="15"/>
      <c r="DN169" s="15"/>
      <c r="DO169" s="15"/>
      <c r="DP169" s="15"/>
      <c r="DQ169" s="15"/>
      <c r="DR169" s="15"/>
      <c r="DS169" s="15"/>
      <c r="DT169" s="15"/>
      <c r="DU169" s="15"/>
      <c r="DV169" s="15"/>
      <c r="DW169" s="15"/>
      <c r="DX169" s="15"/>
      <c r="DY169" s="15"/>
      <c r="DZ169" s="15"/>
      <c r="EA169" s="15"/>
      <c r="EB169" s="15"/>
      <c r="EC169" s="15"/>
      <c r="ED169" s="15"/>
      <c r="EE169" s="15"/>
      <c r="EF169" s="15"/>
      <c r="EG169" s="15"/>
      <c r="EH169" s="15"/>
      <c r="EI169" s="15"/>
      <c r="EJ169" s="15"/>
      <c r="EK169" s="15"/>
      <c r="EL169" s="15"/>
      <c r="EM169" s="15"/>
      <c r="EN169" s="15"/>
      <c r="EO169" s="15"/>
      <c r="EP169" s="15"/>
      <c r="EQ169" s="15"/>
      <c r="ER169" s="15"/>
      <c r="ES169" s="15"/>
      <c r="ET169" s="15"/>
      <c r="EU169" s="15"/>
      <c r="EV169" s="15"/>
      <c r="EW169" s="15"/>
      <c r="EX169" s="15"/>
      <c r="EY169" s="15"/>
      <c r="EZ169" s="15"/>
      <c r="FA169" s="15"/>
      <c r="FB169" s="15"/>
      <c r="FC169" s="15"/>
      <c r="FD169" s="15"/>
      <c r="FE169" s="15"/>
      <c r="FF169" s="15"/>
      <c r="FG169" s="15"/>
      <c r="FH169" s="15"/>
      <c r="FI169" s="15"/>
      <c r="FJ169" s="15"/>
      <c r="FK169" s="15"/>
      <c r="FL169" s="15"/>
      <c r="FM169" s="15"/>
      <c r="FN169" s="15"/>
      <c r="FO169" s="15"/>
      <c r="FP169" s="15"/>
      <c r="FQ169" s="15"/>
      <c r="FR169" s="15"/>
      <c r="FS169" s="15"/>
      <c r="FT169" s="15"/>
      <c r="FU169" s="15"/>
      <c r="FV169" s="15"/>
      <c r="FW169" s="15"/>
      <c r="FX169" s="15"/>
      <c r="FY169" s="15"/>
      <c r="FZ169" s="15"/>
      <c r="GA169" s="15"/>
      <c r="GB169" s="15"/>
      <c r="GC169" s="15"/>
      <c r="GD169" s="15"/>
      <c r="GE169" s="15"/>
      <c r="GF169" s="15"/>
      <c r="GG169" s="15"/>
      <c r="GH169" s="15"/>
      <c r="GI169" s="15"/>
      <c r="GJ169" s="15"/>
      <c r="GK169" s="15"/>
      <c r="GL169" s="15"/>
      <c r="GM169" s="15"/>
      <c r="GN169" s="15"/>
      <c r="GO169" s="15"/>
      <c r="GP169" s="15"/>
      <c r="GQ169" s="15"/>
      <c r="GR169" s="15"/>
      <c r="GS169" s="15"/>
      <c r="GT169" s="15"/>
      <c r="GU169" s="15"/>
      <c r="GV169" s="15"/>
      <c r="GW169" s="15"/>
      <c r="GX169" s="15"/>
      <c r="GY169" s="15"/>
      <c r="GZ169" s="15"/>
      <c r="HA169" s="15"/>
      <c r="HB169" s="15"/>
      <c r="HC169" s="15"/>
      <c r="HD169" s="15"/>
      <c r="HE169" s="15"/>
      <c r="HF169" s="15"/>
      <c r="HG169" s="15"/>
      <c r="HH169" s="15"/>
      <c r="HI169" s="15"/>
      <c r="HJ169" s="15"/>
      <c r="HK169" s="15"/>
      <c r="HL169" s="15"/>
      <c r="HM169" s="15"/>
      <c r="HN169" s="15"/>
      <c r="HO169" s="15"/>
      <c r="HP169" s="15"/>
      <c r="HQ169" s="15"/>
      <c r="HR169" s="15"/>
      <c r="HS169" s="15"/>
      <c r="HT169" s="15"/>
      <c r="HU169" s="15"/>
      <c r="HV169" s="15"/>
      <c r="HW169" s="15"/>
      <c r="HX169" s="15"/>
      <c r="HY169" s="15"/>
      <c r="HZ169" s="15"/>
      <c r="IA169" s="15"/>
      <c r="IB169" s="15"/>
      <c r="IC169" s="15"/>
      <c r="ID169" s="15"/>
      <c r="IE169" s="15"/>
      <c r="IF169" s="15"/>
      <c r="IG169" s="15"/>
      <c r="IH169" s="15"/>
      <c r="II169" s="15"/>
      <c r="IJ169" s="15"/>
      <c r="IK169" s="15"/>
      <c r="IL169" s="15"/>
      <c r="IM169" s="15"/>
      <c r="IN169" s="15"/>
      <c r="IO169" s="15"/>
      <c r="IP169" s="15"/>
      <c r="IQ169" s="15"/>
      <c r="IR169" s="15"/>
      <c r="IS169" s="15"/>
      <c r="IT169" s="15"/>
      <c r="IU169" s="15"/>
      <c r="IV169" s="15"/>
    </row>
    <row r="170" spans="1:256" ht="24.6" hidden="1" customHeight="1">
      <c r="A170" s="180" t="s">
        <v>710</v>
      </c>
      <c r="B170" s="181"/>
      <c r="C170" s="181"/>
      <c r="D170" s="181"/>
      <c r="E170" s="181"/>
      <c r="F170" s="181"/>
      <c r="G170" s="181"/>
      <c r="H170" s="181"/>
      <c r="I170" s="181"/>
      <c r="J170" s="182"/>
      <c r="K170" s="63"/>
      <c r="L170" s="85"/>
      <c r="M170" s="86"/>
      <c r="N170" s="86"/>
      <c r="O170" s="86"/>
      <c r="P170" s="86"/>
      <c r="Q170" s="86"/>
      <c r="R170" s="87"/>
      <c r="S170" s="14">
        <f t="shared" si="11"/>
        <v>0</v>
      </c>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c r="DK170" s="15"/>
      <c r="DL170" s="15"/>
      <c r="DM170" s="15"/>
      <c r="DN170" s="15"/>
      <c r="DO170" s="15"/>
      <c r="DP170" s="15"/>
      <c r="DQ170" s="15"/>
      <c r="DR170" s="15"/>
      <c r="DS170" s="15"/>
      <c r="DT170" s="15"/>
      <c r="DU170" s="15"/>
      <c r="DV170" s="15"/>
      <c r="DW170" s="15"/>
      <c r="DX170" s="15"/>
      <c r="DY170" s="15"/>
      <c r="DZ170" s="15"/>
      <c r="EA170" s="15"/>
      <c r="EB170" s="15"/>
      <c r="EC170" s="15"/>
      <c r="ED170" s="15"/>
      <c r="EE170" s="15"/>
      <c r="EF170" s="15"/>
      <c r="EG170" s="15"/>
      <c r="EH170" s="15"/>
      <c r="EI170" s="15"/>
      <c r="EJ170" s="15"/>
      <c r="EK170" s="15"/>
      <c r="EL170" s="15"/>
      <c r="EM170" s="15"/>
      <c r="EN170" s="15"/>
      <c r="EO170" s="15"/>
      <c r="EP170" s="15"/>
      <c r="EQ170" s="15"/>
      <c r="ER170" s="15"/>
      <c r="ES170" s="15"/>
      <c r="ET170" s="15"/>
      <c r="EU170" s="15"/>
      <c r="EV170" s="15"/>
      <c r="EW170" s="15"/>
      <c r="EX170" s="15"/>
      <c r="EY170" s="15"/>
      <c r="EZ170" s="15"/>
      <c r="FA170" s="15"/>
      <c r="FB170" s="15"/>
      <c r="FC170" s="15"/>
      <c r="FD170" s="15"/>
      <c r="FE170" s="15"/>
      <c r="FF170" s="15"/>
      <c r="FG170" s="15"/>
      <c r="FH170" s="15"/>
      <c r="FI170" s="15"/>
      <c r="FJ170" s="15"/>
      <c r="FK170" s="15"/>
      <c r="FL170" s="15"/>
      <c r="FM170" s="15"/>
      <c r="FN170" s="15"/>
      <c r="FO170" s="15"/>
      <c r="FP170" s="15"/>
      <c r="FQ170" s="15"/>
      <c r="FR170" s="15"/>
      <c r="FS170" s="15"/>
      <c r="FT170" s="15"/>
      <c r="FU170" s="15"/>
      <c r="FV170" s="15"/>
      <c r="FW170" s="15"/>
      <c r="FX170" s="15"/>
      <c r="FY170" s="15"/>
      <c r="FZ170" s="15"/>
      <c r="GA170" s="15"/>
      <c r="GB170" s="15"/>
      <c r="GC170" s="15"/>
      <c r="GD170" s="15"/>
      <c r="GE170" s="15"/>
      <c r="GF170" s="15"/>
      <c r="GG170" s="15"/>
      <c r="GH170" s="15"/>
      <c r="GI170" s="15"/>
      <c r="GJ170" s="15"/>
      <c r="GK170" s="15"/>
      <c r="GL170" s="15"/>
      <c r="GM170" s="15"/>
      <c r="GN170" s="15"/>
      <c r="GO170" s="15"/>
      <c r="GP170" s="15"/>
      <c r="GQ170" s="15"/>
      <c r="GR170" s="15"/>
      <c r="GS170" s="15"/>
      <c r="GT170" s="15"/>
      <c r="GU170" s="15"/>
      <c r="GV170" s="15"/>
      <c r="GW170" s="15"/>
      <c r="GX170" s="15"/>
      <c r="GY170" s="15"/>
      <c r="GZ170" s="15"/>
      <c r="HA170" s="15"/>
      <c r="HB170" s="15"/>
      <c r="HC170" s="15"/>
      <c r="HD170" s="15"/>
      <c r="HE170" s="15"/>
      <c r="HF170" s="15"/>
      <c r="HG170" s="15"/>
      <c r="HH170" s="15"/>
      <c r="HI170" s="15"/>
      <c r="HJ170" s="15"/>
      <c r="HK170" s="15"/>
      <c r="HL170" s="15"/>
      <c r="HM170" s="15"/>
      <c r="HN170" s="15"/>
      <c r="HO170" s="15"/>
      <c r="HP170" s="15"/>
      <c r="HQ170" s="15"/>
      <c r="HR170" s="15"/>
      <c r="HS170" s="15"/>
      <c r="HT170" s="15"/>
      <c r="HU170" s="15"/>
      <c r="HV170" s="15"/>
      <c r="HW170" s="15"/>
      <c r="HX170" s="15"/>
      <c r="HY170" s="15"/>
      <c r="HZ170" s="15"/>
      <c r="IA170" s="15"/>
      <c r="IB170" s="15"/>
      <c r="IC170" s="15"/>
      <c r="ID170" s="15"/>
      <c r="IE170" s="15"/>
      <c r="IF170" s="15"/>
      <c r="IG170" s="15"/>
      <c r="IH170" s="15"/>
      <c r="II170" s="15"/>
      <c r="IJ170" s="15"/>
      <c r="IK170" s="15"/>
      <c r="IL170" s="15"/>
      <c r="IM170" s="15"/>
      <c r="IN170" s="15"/>
      <c r="IO170" s="15"/>
      <c r="IP170" s="15"/>
      <c r="IQ170" s="15"/>
      <c r="IR170" s="15"/>
      <c r="IS170" s="15"/>
      <c r="IT170" s="15"/>
      <c r="IU170" s="15"/>
      <c r="IV170" s="15"/>
    </row>
    <row r="171" spans="1:256" ht="94.5" hidden="1" customHeight="1">
      <c r="A171" s="62"/>
      <c r="B171" s="38" t="s">
        <v>711</v>
      </c>
      <c r="C171" s="48">
        <v>399</v>
      </c>
      <c r="D171" s="27" t="s">
        <v>712</v>
      </c>
      <c r="E171" s="57">
        <f>250</f>
        <v>250</v>
      </c>
      <c r="F171" s="29">
        <f>E171-E171*$F$1</f>
        <v>250</v>
      </c>
      <c r="G171" s="39">
        <v>325</v>
      </c>
      <c r="H171" s="29">
        <v>450</v>
      </c>
      <c r="I171" s="27" t="s">
        <v>713</v>
      </c>
      <c r="J171" s="27" t="s">
        <v>54</v>
      </c>
      <c r="K171" s="58" t="s">
        <v>714</v>
      </c>
      <c r="L171" s="66" t="s">
        <v>715</v>
      </c>
      <c r="M171" s="27" t="s">
        <v>544</v>
      </c>
      <c r="N171" s="27" t="s">
        <v>716</v>
      </c>
      <c r="O171" s="27" t="s">
        <v>644</v>
      </c>
      <c r="P171" s="27" t="s">
        <v>345</v>
      </c>
      <c r="Q171" s="27" t="s">
        <v>717</v>
      </c>
      <c r="R171" s="26"/>
      <c r="S171" s="14">
        <f t="shared" si="11"/>
        <v>0</v>
      </c>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c r="BX171" s="15"/>
      <c r="BY171" s="15"/>
      <c r="BZ171" s="15"/>
      <c r="CA171" s="15"/>
      <c r="CB171" s="15"/>
      <c r="CC171" s="15"/>
      <c r="CD171" s="15"/>
      <c r="CE171" s="15"/>
      <c r="CF171" s="15"/>
      <c r="CG171" s="15"/>
      <c r="CH171" s="15"/>
      <c r="CI171" s="15"/>
      <c r="CJ171" s="15"/>
      <c r="CK171" s="15"/>
      <c r="CL171" s="15"/>
      <c r="CM171" s="15"/>
      <c r="CN171" s="15"/>
      <c r="CO171" s="15"/>
      <c r="CP171" s="15"/>
      <c r="CQ171" s="15"/>
      <c r="CR171" s="15"/>
      <c r="CS171" s="15"/>
      <c r="CT171" s="15"/>
      <c r="CU171" s="15"/>
      <c r="CV171" s="15"/>
      <c r="CW171" s="15"/>
      <c r="CX171" s="15"/>
      <c r="CY171" s="15"/>
      <c r="CZ171" s="15"/>
      <c r="DA171" s="15"/>
      <c r="DB171" s="15"/>
      <c r="DC171" s="15"/>
      <c r="DD171" s="15"/>
      <c r="DE171" s="15"/>
      <c r="DF171" s="15"/>
      <c r="DG171" s="15"/>
      <c r="DH171" s="15"/>
      <c r="DI171" s="15"/>
      <c r="DJ171" s="15"/>
      <c r="DK171" s="15"/>
      <c r="DL171" s="15"/>
      <c r="DM171" s="15"/>
      <c r="DN171" s="15"/>
      <c r="DO171" s="15"/>
      <c r="DP171" s="15"/>
      <c r="DQ171" s="15"/>
      <c r="DR171" s="15"/>
      <c r="DS171" s="15"/>
      <c r="DT171" s="15"/>
      <c r="DU171" s="15"/>
      <c r="DV171" s="15"/>
      <c r="DW171" s="15"/>
      <c r="DX171" s="15"/>
      <c r="DY171" s="15"/>
      <c r="DZ171" s="15"/>
      <c r="EA171" s="15"/>
      <c r="EB171" s="15"/>
      <c r="EC171" s="15"/>
      <c r="ED171" s="15"/>
      <c r="EE171" s="15"/>
      <c r="EF171" s="15"/>
      <c r="EG171" s="15"/>
      <c r="EH171" s="15"/>
      <c r="EI171" s="15"/>
      <c r="EJ171" s="15"/>
      <c r="EK171" s="15"/>
      <c r="EL171" s="15"/>
      <c r="EM171" s="15"/>
      <c r="EN171" s="15"/>
      <c r="EO171" s="15"/>
      <c r="EP171" s="15"/>
      <c r="EQ171" s="15"/>
      <c r="ER171" s="15"/>
      <c r="ES171" s="15"/>
      <c r="ET171" s="15"/>
      <c r="EU171" s="15"/>
      <c r="EV171" s="15"/>
      <c r="EW171" s="15"/>
      <c r="EX171" s="15"/>
      <c r="EY171" s="15"/>
      <c r="EZ171" s="15"/>
      <c r="FA171" s="15"/>
      <c r="FB171" s="15"/>
      <c r="FC171" s="15"/>
      <c r="FD171" s="15"/>
      <c r="FE171" s="15"/>
      <c r="FF171" s="15"/>
      <c r="FG171" s="15"/>
      <c r="FH171" s="15"/>
      <c r="FI171" s="15"/>
      <c r="FJ171" s="15"/>
      <c r="FK171" s="15"/>
      <c r="FL171" s="15"/>
      <c r="FM171" s="15"/>
      <c r="FN171" s="15"/>
      <c r="FO171" s="15"/>
      <c r="FP171" s="15"/>
      <c r="FQ171" s="15"/>
      <c r="FR171" s="15"/>
      <c r="FS171" s="15"/>
      <c r="FT171" s="15"/>
      <c r="FU171" s="15"/>
      <c r="FV171" s="15"/>
      <c r="FW171" s="15"/>
      <c r="FX171" s="15"/>
      <c r="FY171" s="15"/>
      <c r="FZ171" s="15"/>
      <c r="GA171" s="15"/>
      <c r="GB171" s="15"/>
      <c r="GC171" s="15"/>
      <c r="GD171" s="15"/>
      <c r="GE171" s="15"/>
      <c r="GF171" s="15"/>
      <c r="GG171" s="15"/>
      <c r="GH171" s="15"/>
      <c r="GI171" s="15"/>
      <c r="GJ171" s="15"/>
      <c r="GK171" s="15"/>
      <c r="GL171" s="15"/>
      <c r="GM171" s="15"/>
      <c r="GN171" s="15"/>
      <c r="GO171" s="15"/>
      <c r="GP171" s="15"/>
      <c r="GQ171" s="15"/>
      <c r="GR171" s="15"/>
      <c r="GS171" s="15"/>
      <c r="GT171" s="15"/>
      <c r="GU171" s="15"/>
      <c r="GV171" s="15"/>
      <c r="GW171" s="15"/>
      <c r="GX171" s="15"/>
      <c r="GY171" s="15"/>
      <c r="GZ171" s="15"/>
      <c r="HA171" s="15"/>
      <c r="HB171" s="15"/>
      <c r="HC171" s="15"/>
      <c r="HD171" s="15"/>
      <c r="HE171" s="15"/>
      <c r="HF171" s="15"/>
      <c r="HG171" s="15"/>
      <c r="HH171" s="15"/>
      <c r="HI171" s="15"/>
      <c r="HJ171" s="15"/>
      <c r="HK171" s="15"/>
      <c r="HL171" s="15"/>
      <c r="HM171" s="15"/>
      <c r="HN171" s="15"/>
      <c r="HO171" s="15"/>
      <c r="HP171" s="15"/>
      <c r="HQ171" s="15"/>
      <c r="HR171" s="15"/>
      <c r="HS171" s="15"/>
      <c r="HT171" s="15"/>
      <c r="HU171" s="15"/>
      <c r="HV171" s="15"/>
      <c r="HW171" s="15"/>
      <c r="HX171" s="15"/>
      <c r="HY171" s="15"/>
      <c r="HZ171" s="15"/>
      <c r="IA171" s="15"/>
      <c r="IB171" s="15"/>
      <c r="IC171" s="15"/>
      <c r="ID171" s="15"/>
      <c r="IE171" s="15"/>
      <c r="IF171" s="15"/>
      <c r="IG171" s="15"/>
      <c r="IH171" s="15"/>
      <c r="II171" s="15"/>
      <c r="IJ171" s="15"/>
      <c r="IK171" s="15"/>
      <c r="IL171" s="15"/>
      <c r="IM171" s="15"/>
      <c r="IN171" s="15"/>
      <c r="IO171" s="15"/>
      <c r="IP171" s="15"/>
      <c r="IQ171" s="15"/>
      <c r="IR171" s="15"/>
      <c r="IS171" s="15"/>
      <c r="IT171" s="15"/>
      <c r="IU171" s="15"/>
      <c r="IV171" s="15"/>
    </row>
    <row r="172" spans="1:256" ht="95.25" hidden="1" customHeight="1">
      <c r="A172" s="62"/>
      <c r="B172" s="38" t="s">
        <v>718</v>
      </c>
      <c r="C172" s="48">
        <v>400</v>
      </c>
      <c r="D172" s="27" t="s">
        <v>719</v>
      </c>
      <c r="E172" s="57">
        <f>250</f>
        <v>250</v>
      </c>
      <c r="F172" s="29">
        <f>E172-E172*$F$1</f>
        <v>250</v>
      </c>
      <c r="G172" s="39">
        <v>325</v>
      </c>
      <c r="H172" s="29">
        <v>450</v>
      </c>
      <c r="I172" s="27" t="s">
        <v>713</v>
      </c>
      <c r="J172" s="27" t="s">
        <v>54</v>
      </c>
      <c r="K172" s="58" t="s">
        <v>720</v>
      </c>
      <c r="L172" s="122"/>
      <c r="M172" s="27" t="s">
        <v>544</v>
      </c>
      <c r="N172" s="27" t="s">
        <v>716</v>
      </c>
      <c r="O172" s="27" t="s">
        <v>644</v>
      </c>
      <c r="P172" s="27" t="s">
        <v>345</v>
      </c>
      <c r="Q172" s="27" t="s">
        <v>721</v>
      </c>
      <c r="R172" s="26"/>
      <c r="S172" s="14">
        <f t="shared" si="11"/>
        <v>0</v>
      </c>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c r="CX172" s="15"/>
      <c r="CY172" s="15"/>
      <c r="CZ172" s="15"/>
      <c r="DA172" s="15"/>
      <c r="DB172" s="15"/>
      <c r="DC172" s="15"/>
      <c r="DD172" s="15"/>
      <c r="DE172" s="15"/>
      <c r="DF172" s="15"/>
      <c r="DG172" s="15"/>
      <c r="DH172" s="15"/>
      <c r="DI172" s="15"/>
      <c r="DJ172" s="15"/>
      <c r="DK172" s="15"/>
      <c r="DL172" s="15"/>
      <c r="DM172" s="15"/>
      <c r="DN172" s="15"/>
      <c r="DO172" s="15"/>
      <c r="DP172" s="15"/>
      <c r="DQ172" s="15"/>
      <c r="DR172" s="15"/>
      <c r="DS172" s="15"/>
      <c r="DT172" s="15"/>
      <c r="DU172" s="15"/>
      <c r="DV172" s="15"/>
      <c r="DW172" s="15"/>
      <c r="DX172" s="15"/>
      <c r="DY172" s="15"/>
      <c r="DZ172" s="15"/>
      <c r="EA172" s="15"/>
      <c r="EB172" s="15"/>
      <c r="EC172" s="15"/>
      <c r="ED172" s="15"/>
      <c r="EE172" s="15"/>
      <c r="EF172" s="15"/>
      <c r="EG172" s="15"/>
      <c r="EH172" s="15"/>
      <c r="EI172" s="15"/>
      <c r="EJ172" s="15"/>
      <c r="EK172" s="15"/>
      <c r="EL172" s="15"/>
      <c r="EM172" s="15"/>
      <c r="EN172" s="15"/>
      <c r="EO172" s="15"/>
      <c r="EP172" s="15"/>
      <c r="EQ172" s="15"/>
      <c r="ER172" s="15"/>
      <c r="ES172" s="15"/>
      <c r="ET172" s="15"/>
      <c r="EU172" s="15"/>
      <c r="EV172" s="15"/>
      <c r="EW172" s="15"/>
      <c r="EX172" s="15"/>
      <c r="EY172" s="15"/>
      <c r="EZ172" s="15"/>
      <c r="FA172" s="15"/>
      <c r="FB172" s="15"/>
      <c r="FC172" s="15"/>
      <c r="FD172" s="15"/>
      <c r="FE172" s="15"/>
      <c r="FF172" s="15"/>
      <c r="FG172" s="15"/>
      <c r="FH172" s="15"/>
      <c r="FI172" s="15"/>
      <c r="FJ172" s="15"/>
      <c r="FK172" s="15"/>
      <c r="FL172" s="15"/>
      <c r="FM172" s="15"/>
      <c r="FN172" s="15"/>
      <c r="FO172" s="15"/>
      <c r="FP172" s="15"/>
      <c r="FQ172" s="15"/>
      <c r="FR172" s="15"/>
      <c r="FS172" s="15"/>
      <c r="FT172" s="15"/>
      <c r="FU172" s="15"/>
      <c r="FV172" s="15"/>
      <c r="FW172" s="15"/>
      <c r="FX172" s="15"/>
      <c r="FY172" s="15"/>
      <c r="FZ172" s="15"/>
      <c r="GA172" s="15"/>
      <c r="GB172" s="15"/>
      <c r="GC172" s="15"/>
      <c r="GD172" s="15"/>
      <c r="GE172" s="15"/>
      <c r="GF172" s="15"/>
      <c r="GG172" s="15"/>
      <c r="GH172" s="15"/>
      <c r="GI172" s="15"/>
      <c r="GJ172" s="15"/>
      <c r="GK172" s="15"/>
      <c r="GL172" s="15"/>
      <c r="GM172" s="15"/>
      <c r="GN172" s="15"/>
      <c r="GO172" s="15"/>
      <c r="GP172" s="15"/>
      <c r="GQ172" s="15"/>
      <c r="GR172" s="15"/>
      <c r="GS172" s="15"/>
      <c r="GT172" s="15"/>
      <c r="GU172" s="15"/>
      <c r="GV172" s="15"/>
      <c r="GW172" s="15"/>
      <c r="GX172" s="15"/>
      <c r="GY172" s="15"/>
      <c r="GZ172" s="15"/>
      <c r="HA172" s="15"/>
      <c r="HB172" s="15"/>
      <c r="HC172" s="15"/>
      <c r="HD172" s="15"/>
      <c r="HE172" s="15"/>
      <c r="HF172" s="15"/>
      <c r="HG172" s="15"/>
      <c r="HH172" s="15"/>
      <c r="HI172" s="15"/>
      <c r="HJ172" s="15"/>
      <c r="HK172" s="15"/>
      <c r="HL172" s="15"/>
      <c r="HM172" s="15"/>
      <c r="HN172" s="15"/>
      <c r="HO172" s="15"/>
      <c r="HP172" s="15"/>
      <c r="HQ172" s="15"/>
      <c r="HR172" s="15"/>
      <c r="HS172" s="15"/>
      <c r="HT172" s="15"/>
      <c r="HU172" s="15"/>
      <c r="HV172" s="15"/>
      <c r="HW172" s="15"/>
      <c r="HX172" s="15"/>
      <c r="HY172" s="15"/>
      <c r="HZ172" s="15"/>
      <c r="IA172" s="15"/>
      <c r="IB172" s="15"/>
      <c r="IC172" s="15"/>
      <c r="ID172" s="15"/>
      <c r="IE172" s="15"/>
      <c r="IF172" s="15"/>
      <c r="IG172" s="15"/>
      <c r="IH172" s="15"/>
      <c r="II172" s="15"/>
      <c r="IJ172" s="15"/>
      <c r="IK172" s="15"/>
      <c r="IL172" s="15"/>
      <c r="IM172" s="15"/>
      <c r="IN172" s="15"/>
      <c r="IO172" s="15"/>
      <c r="IP172" s="15"/>
      <c r="IQ172" s="15"/>
      <c r="IR172" s="15"/>
      <c r="IS172" s="15"/>
      <c r="IT172" s="15"/>
      <c r="IU172" s="15"/>
      <c r="IV172" s="15"/>
    </row>
    <row r="173" spans="1:256" ht="98.25" hidden="1" customHeight="1">
      <c r="A173" s="62"/>
      <c r="B173" s="38" t="s">
        <v>722</v>
      </c>
      <c r="C173" s="48">
        <v>401</v>
      </c>
      <c r="D173" s="27" t="s">
        <v>723</v>
      </c>
      <c r="E173" s="57">
        <f>250</f>
        <v>250</v>
      </c>
      <c r="F173" s="29">
        <f>E173-E173*$F$1</f>
        <v>250</v>
      </c>
      <c r="G173" s="39">
        <v>325</v>
      </c>
      <c r="H173" s="29">
        <v>450</v>
      </c>
      <c r="I173" s="27" t="s">
        <v>713</v>
      </c>
      <c r="J173" s="27" t="s">
        <v>54</v>
      </c>
      <c r="K173" s="58" t="s">
        <v>724</v>
      </c>
      <c r="L173" s="122"/>
      <c r="M173" s="27" t="s">
        <v>544</v>
      </c>
      <c r="N173" s="27" t="s">
        <v>716</v>
      </c>
      <c r="O173" s="27" t="s">
        <v>644</v>
      </c>
      <c r="P173" s="27" t="s">
        <v>345</v>
      </c>
      <c r="Q173" s="27" t="s">
        <v>725</v>
      </c>
      <c r="R173" s="26"/>
      <c r="S173" s="14">
        <f t="shared" si="11"/>
        <v>0</v>
      </c>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c r="CX173" s="15"/>
      <c r="CY173" s="15"/>
      <c r="CZ173" s="15"/>
      <c r="DA173" s="15"/>
      <c r="DB173" s="15"/>
      <c r="DC173" s="15"/>
      <c r="DD173" s="15"/>
      <c r="DE173" s="15"/>
      <c r="DF173" s="15"/>
      <c r="DG173" s="15"/>
      <c r="DH173" s="15"/>
      <c r="DI173" s="15"/>
      <c r="DJ173" s="15"/>
      <c r="DK173" s="15"/>
      <c r="DL173" s="15"/>
      <c r="DM173" s="15"/>
      <c r="DN173" s="15"/>
      <c r="DO173" s="15"/>
      <c r="DP173" s="15"/>
      <c r="DQ173" s="15"/>
      <c r="DR173" s="15"/>
      <c r="DS173" s="15"/>
      <c r="DT173" s="15"/>
      <c r="DU173" s="15"/>
      <c r="DV173" s="15"/>
      <c r="DW173" s="15"/>
      <c r="DX173" s="15"/>
      <c r="DY173" s="15"/>
      <c r="DZ173" s="15"/>
      <c r="EA173" s="15"/>
      <c r="EB173" s="15"/>
      <c r="EC173" s="15"/>
      <c r="ED173" s="15"/>
      <c r="EE173" s="15"/>
      <c r="EF173" s="15"/>
      <c r="EG173" s="15"/>
      <c r="EH173" s="15"/>
      <c r="EI173" s="15"/>
      <c r="EJ173" s="15"/>
      <c r="EK173" s="15"/>
      <c r="EL173" s="15"/>
      <c r="EM173" s="15"/>
      <c r="EN173" s="15"/>
      <c r="EO173" s="15"/>
      <c r="EP173" s="15"/>
      <c r="EQ173" s="15"/>
      <c r="ER173" s="15"/>
      <c r="ES173" s="15"/>
      <c r="ET173" s="15"/>
      <c r="EU173" s="15"/>
      <c r="EV173" s="15"/>
      <c r="EW173" s="15"/>
      <c r="EX173" s="15"/>
      <c r="EY173" s="15"/>
      <c r="EZ173" s="15"/>
      <c r="FA173" s="15"/>
      <c r="FB173" s="15"/>
      <c r="FC173" s="15"/>
      <c r="FD173" s="15"/>
      <c r="FE173" s="15"/>
      <c r="FF173" s="15"/>
      <c r="FG173" s="15"/>
      <c r="FH173" s="15"/>
      <c r="FI173" s="15"/>
      <c r="FJ173" s="15"/>
      <c r="FK173" s="15"/>
      <c r="FL173" s="15"/>
      <c r="FM173" s="15"/>
      <c r="FN173" s="15"/>
      <c r="FO173" s="15"/>
      <c r="FP173" s="15"/>
      <c r="FQ173" s="15"/>
      <c r="FR173" s="15"/>
      <c r="FS173" s="15"/>
      <c r="FT173" s="15"/>
      <c r="FU173" s="15"/>
      <c r="FV173" s="15"/>
      <c r="FW173" s="15"/>
      <c r="FX173" s="15"/>
      <c r="FY173" s="15"/>
      <c r="FZ173" s="15"/>
      <c r="GA173" s="15"/>
      <c r="GB173" s="15"/>
      <c r="GC173" s="15"/>
      <c r="GD173" s="15"/>
      <c r="GE173" s="15"/>
      <c r="GF173" s="15"/>
      <c r="GG173" s="15"/>
      <c r="GH173" s="15"/>
      <c r="GI173" s="15"/>
      <c r="GJ173" s="15"/>
      <c r="GK173" s="15"/>
      <c r="GL173" s="15"/>
      <c r="GM173" s="15"/>
      <c r="GN173" s="15"/>
      <c r="GO173" s="15"/>
      <c r="GP173" s="15"/>
      <c r="GQ173" s="15"/>
      <c r="GR173" s="15"/>
      <c r="GS173" s="15"/>
      <c r="GT173" s="15"/>
      <c r="GU173" s="15"/>
      <c r="GV173" s="15"/>
      <c r="GW173" s="15"/>
      <c r="GX173" s="15"/>
      <c r="GY173" s="15"/>
      <c r="GZ173" s="15"/>
      <c r="HA173" s="15"/>
      <c r="HB173" s="15"/>
      <c r="HC173" s="15"/>
      <c r="HD173" s="15"/>
      <c r="HE173" s="15"/>
      <c r="HF173" s="15"/>
      <c r="HG173" s="15"/>
      <c r="HH173" s="15"/>
      <c r="HI173" s="15"/>
      <c r="HJ173" s="15"/>
      <c r="HK173" s="15"/>
      <c r="HL173" s="15"/>
      <c r="HM173" s="15"/>
      <c r="HN173" s="15"/>
      <c r="HO173" s="15"/>
      <c r="HP173" s="15"/>
      <c r="HQ173" s="15"/>
      <c r="HR173" s="15"/>
      <c r="HS173" s="15"/>
      <c r="HT173" s="15"/>
      <c r="HU173" s="15"/>
      <c r="HV173" s="15"/>
      <c r="HW173" s="15"/>
      <c r="HX173" s="15"/>
      <c r="HY173" s="15"/>
      <c r="HZ173" s="15"/>
      <c r="IA173" s="15"/>
      <c r="IB173" s="15"/>
      <c r="IC173" s="15"/>
      <c r="ID173" s="15"/>
      <c r="IE173" s="15"/>
      <c r="IF173" s="15"/>
      <c r="IG173" s="15"/>
      <c r="IH173" s="15"/>
      <c r="II173" s="15"/>
      <c r="IJ173" s="15"/>
      <c r="IK173" s="15"/>
      <c r="IL173" s="15"/>
      <c r="IM173" s="15"/>
      <c r="IN173" s="15"/>
      <c r="IO173" s="15"/>
      <c r="IP173" s="15"/>
      <c r="IQ173" s="15"/>
      <c r="IR173" s="15"/>
      <c r="IS173" s="15"/>
      <c r="IT173" s="15"/>
      <c r="IU173" s="15"/>
      <c r="IV173" s="15"/>
    </row>
    <row r="174" spans="1:256" ht="24.6" customHeight="1">
      <c r="A174" s="180" t="s">
        <v>726</v>
      </c>
      <c r="B174" s="181"/>
      <c r="C174" s="181"/>
      <c r="D174" s="181"/>
      <c r="E174" s="181"/>
      <c r="F174" s="181"/>
      <c r="G174" s="181"/>
      <c r="H174" s="181"/>
      <c r="I174" s="181"/>
      <c r="J174" s="182"/>
      <c r="K174" s="63"/>
      <c r="L174" s="85"/>
      <c r="M174" s="86"/>
      <c r="N174" s="86"/>
      <c r="O174" s="86"/>
      <c r="P174" s="86"/>
      <c r="Q174" s="86"/>
      <c r="R174" s="87"/>
      <c r="S174" s="14">
        <f t="shared" si="11"/>
        <v>0</v>
      </c>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c r="CX174" s="15"/>
      <c r="CY174" s="15"/>
      <c r="CZ174" s="15"/>
      <c r="DA174" s="15"/>
      <c r="DB174" s="15"/>
      <c r="DC174" s="15"/>
      <c r="DD174" s="15"/>
      <c r="DE174" s="15"/>
      <c r="DF174" s="15"/>
      <c r="DG174" s="15"/>
      <c r="DH174" s="15"/>
      <c r="DI174" s="15"/>
      <c r="DJ174" s="15"/>
      <c r="DK174" s="15"/>
      <c r="DL174" s="15"/>
      <c r="DM174" s="15"/>
      <c r="DN174" s="15"/>
      <c r="DO174" s="15"/>
      <c r="DP174" s="15"/>
      <c r="DQ174" s="15"/>
      <c r="DR174" s="15"/>
      <c r="DS174" s="15"/>
      <c r="DT174" s="15"/>
      <c r="DU174" s="15"/>
      <c r="DV174" s="15"/>
      <c r="DW174" s="15"/>
      <c r="DX174" s="15"/>
      <c r="DY174" s="15"/>
      <c r="DZ174" s="15"/>
      <c r="EA174" s="15"/>
      <c r="EB174" s="15"/>
      <c r="EC174" s="15"/>
      <c r="ED174" s="15"/>
      <c r="EE174" s="15"/>
      <c r="EF174" s="15"/>
      <c r="EG174" s="15"/>
      <c r="EH174" s="15"/>
      <c r="EI174" s="15"/>
      <c r="EJ174" s="15"/>
      <c r="EK174" s="15"/>
      <c r="EL174" s="15"/>
      <c r="EM174" s="15"/>
      <c r="EN174" s="15"/>
      <c r="EO174" s="15"/>
      <c r="EP174" s="15"/>
      <c r="EQ174" s="15"/>
      <c r="ER174" s="15"/>
      <c r="ES174" s="15"/>
      <c r="ET174" s="15"/>
      <c r="EU174" s="15"/>
      <c r="EV174" s="15"/>
      <c r="EW174" s="15"/>
      <c r="EX174" s="15"/>
      <c r="EY174" s="15"/>
      <c r="EZ174" s="15"/>
      <c r="FA174" s="15"/>
      <c r="FB174" s="15"/>
      <c r="FC174" s="15"/>
      <c r="FD174" s="15"/>
      <c r="FE174" s="15"/>
      <c r="FF174" s="15"/>
      <c r="FG174" s="15"/>
      <c r="FH174" s="15"/>
      <c r="FI174" s="15"/>
      <c r="FJ174" s="15"/>
      <c r="FK174" s="15"/>
      <c r="FL174" s="15"/>
      <c r="FM174" s="15"/>
      <c r="FN174" s="15"/>
      <c r="FO174" s="15"/>
      <c r="FP174" s="15"/>
      <c r="FQ174" s="15"/>
      <c r="FR174" s="15"/>
      <c r="FS174" s="15"/>
      <c r="FT174" s="15"/>
      <c r="FU174" s="15"/>
      <c r="FV174" s="15"/>
      <c r="FW174" s="15"/>
      <c r="FX174" s="15"/>
      <c r="FY174" s="15"/>
      <c r="FZ174" s="15"/>
      <c r="GA174" s="15"/>
      <c r="GB174" s="15"/>
      <c r="GC174" s="15"/>
      <c r="GD174" s="15"/>
      <c r="GE174" s="15"/>
      <c r="GF174" s="15"/>
      <c r="GG174" s="15"/>
      <c r="GH174" s="15"/>
      <c r="GI174" s="15"/>
      <c r="GJ174" s="15"/>
      <c r="GK174" s="15"/>
      <c r="GL174" s="15"/>
      <c r="GM174" s="15"/>
      <c r="GN174" s="15"/>
      <c r="GO174" s="15"/>
      <c r="GP174" s="15"/>
      <c r="GQ174" s="15"/>
      <c r="GR174" s="15"/>
      <c r="GS174" s="15"/>
      <c r="GT174" s="15"/>
      <c r="GU174" s="15"/>
      <c r="GV174" s="15"/>
      <c r="GW174" s="15"/>
      <c r="GX174" s="15"/>
      <c r="GY174" s="15"/>
      <c r="GZ174" s="15"/>
      <c r="HA174" s="15"/>
      <c r="HB174" s="15"/>
      <c r="HC174" s="15"/>
      <c r="HD174" s="15"/>
      <c r="HE174" s="15"/>
      <c r="HF174" s="15"/>
      <c r="HG174" s="15"/>
      <c r="HH174" s="15"/>
      <c r="HI174" s="15"/>
      <c r="HJ174" s="15"/>
      <c r="HK174" s="15"/>
      <c r="HL174" s="15"/>
      <c r="HM174" s="15"/>
      <c r="HN174" s="15"/>
      <c r="HO174" s="15"/>
      <c r="HP174" s="15"/>
      <c r="HQ174" s="15"/>
      <c r="HR174" s="15"/>
      <c r="HS174" s="15"/>
      <c r="HT174" s="15"/>
      <c r="HU174" s="15"/>
      <c r="HV174" s="15"/>
      <c r="HW174" s="15"/>
      <c r="HX174" s="15"/>
      <c r="HY174" s="15"/>
      <c r="HZ174" s="15"/>
      <c r="IA174" s="15"/>
      <c r="IB174" s="15"/>
      <c r="IC174" s="15"/>
      <c r="ID174" s="15"/>
      <c r="IE174" s="15"/>
      <c r="IF174" s="15"/>
      <c r="IG174" s="15"/>
      <c r="IH174" s="15"/>
      <c r="II174" s="15"/>
      <c r="IJ174" s="15"/>
      <c r="IK174" s="15"/>
      <c r="IL174" s="15"/>
      <c r="IM174" s="15"/>
      <c r="IN174" s="15"/>
      <c r="IO174" s="15"/>
      <c r="IP174" s="15"/>
      <c r="IQ174" s="15"/>
      <c r="IR174" s="15"/>
      <c r="IS174" s="15"/>
      <c r="IT174" s="15"/>
      <c r="IU174" s="15"/>
      <c r="IV174" s="15"/>
    </row>
    <row r="175" spans="1:256" ht="92.25" customHeight="1">
      <c r="A175" s="62"/>
      <c r="B175" s="38" t="s">
        <v>727</v>
      </c>
      <c r="C175" s="27" t="s">
        <v>728</v>
      </c>
      <c r="D175" s="27" t="s">
        <v>729</v>
      </c>
      <c r="E175" s="57">
        <v>389</v>
      </c>
      <c r="F175" s="29">
        <f>E175-E175*$F$1</f>
        <v>389</v>
      </c>
      <c r="G175" s="39"/>
      <c r="H175" s="29">
        <v>670</v>
      </c>
      <c r="I175" s="27" t="s">
        <v>730</v>
      </c>
      <c r="J175" s="27"/>
      <c r="K175" s="58" t="s">
        <v>731</v>
      </c>
      <c r="L175" s="59" t="s">
        <v>732</v>
      </c>
      <c r="M175" s="27" t="s">
        <v>544</v>
      </c>
      <c r="N175" s="27" t="s">
        <v>733</v>
      </c>
      <c r="O175" s="27"/>
      <c r="P175" s="27" t="s">
        <v>35</v>
      </c>
      <c r="Q175" s="27" t="s">
        <v>734</v>
      </c>
      <c r="R175" s="26"/>
      <c r="S175" s="14">
        <f t="shared" si="11"/>
        <v>0</v>
      </c>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c r="CB175" s="15"/>
      <c r="CC175" s="15"/>
      <c r="CD175" s="15"/>
      <c r="CE175" s="15"/>
      <c r="CF175" s="15"/>
      <c r="CG175" s="15"/>
      <c r="CH175" s="15"/>
      <c r="CI175" s="15"/>
      <c r="CJ175" s="15"/>
      <c r="CK175" s="15"/>
      <c r="CL175" s="15"/>
      <c r="CM175" s="15"/>
      <c r="CN175" s="15"/>
      <c r="CO175" s="15"/>
      <c r="CP175" s="15"/>
      <c r="CQ175" s="15"/>
      <c r="CR175" s="15"/>
      <c r="CS175" s="15"/>
      <c r="CT175" s="15"/>
      <c r="CU175" s="15"/>
      <c r="CV175" s="15"/>
      <c r="CW175" s="15"/>
      <c r="CX175" s="15"/>
      <c r="CY175" s="15"/>
      <c r="CZ175" s="15"/>
      <c r="DA175" s="15"/>
      <c r="DB175" s="15"/>
      <c r="DC175" s="15"/>
      <c r="DD175" s="15"/>
      <c r="DE175" s="15"/>
      <c r="DF175" s="15"/>
      <c r="DG175" s="15"/>
      <c r="DH175" s="15"/>
      <c r="DI175" s="15"/>
      <c r="DJ175" s="15"/>
      <c r="DK175" s="15"/>
      <c r="DL175" s="15"/>
      <c r="DM175" s="15"/>
      <c r="DN175" s="15"/>
      <c r="DO175" s="15"/>
      <c r="DP175" s="15"/>
      <c r="DQ175" s="15"/>
      <c r="DR175" s="15"/>
      <c r="DS175" s="15"/>
      <c r="DT175" s="15"/>
      <c r="DU175" s="15"/>
      <c r="DV175" s="15"/>
      <c r="DW175" s="15"/>
      <c r="DX175" s="15"/>
      <c r="DY175" s="15"/>
      <c r="DZ175" s="15"/>
      <c r="EA175" s="15"/>
      <c r="EB175" s="15"/>
      <c r="EC175" s="15"/>
      <c r="ED175" s="15"/>
      <c r="EE175" s="15"/>
      <c r="EF175" s="15"/>
      <c r="EG175" s="15"/>
      <c r="EH175" s="15"/>
      <c r="EI175" s="15"/>
      <c r="EJ175" s="15"/>
      <c r="EK175" s="15"/>
      <c r="EL175" s="15"/>
      <c r="EM175" s="15"/>
      <c r="EN175" s="15"/>
      <c r="EO175" s="15"/>
      <c r="EP175" s="15"/>
      <c r="EQ175" s="15"/>
      <c r="ER175" s="15"/>
      <c r="ES175" s="15"/>
      <c r="ET175" s="15"/>
      <c r="EU175" s="15"/>
      <c r="EV175" s="15"/>
      <c r="EW175" s="15"/>
      <c r="EX175" s="15"/>
      <c r="EY175" s="15"/>
      <c r="EZ175" s="15"/>
      <c r="FA175" s="15"/>
      <c r="FB175" s="15"/>
      <c r="FC175" s="15"/>
      <c r="FD175" s="15"/>
      <c r="FE175" s="15"/>
      <c r="FF175" s="15"/>
      <c r="FG175" s="15"/>
      <c r="FH175" s="15"/>
      <c r="FI175" s="15"/>
      <c r="FJ175" s="15"/>
      <c r="FK175" s="15"/>
      <c r="FL175" s="15"/>
      <c r="FM175" s="15"/>
      <c r="FN175" s="15"/>
      <c r="FO175" s="15"/>
      <c r="FP175" s="15"/>
      <c r="FQ175" s="15"/>
      <c r="FR175" s="15"/>
      <c r="FS175" s="15"/>
      <c r="FT175" s="15"/>
      <c r="FU175" s="15"/>
      <c r="FV175" s="15"/>
      <c r="FW175" s="15"/>
      <c r="FX175" s="15"/>
      <c r="FY175" s="15"/>
      <c r="FZ175" s="15"/>
      <c r="GA175" s="15"/>
      <c r="GB175" s="15"/>
      <c r="GC175" s="15"/>
      <c r="GD175" s="15"/>
      <c r="GE175" s="15"/>
      <c r="GF175" s="15"/>
      <c r="GG175" s="15"/>
      <c r="GH175" s="15"/>
      <c r="GI175" s="15"/>
      <c r="GJ175" s="15"/>
      <c r="GK175" s="15"/>
      <c r="GL175" s="15"/>
      <c r="GM175" s="15"/>
      <c r="GN175" s="15"/>
      <c r="GO175" s="15"/>
      <c r="GP175" s="15"/>
      <c r="GQ175" s="15"/>
      <c r="GR175" s="15"/>
      <c r="GS175" s="15"/>
      <c r="GT175" s="15"/>
      <c r="GU175" s="15"/>
      <c r="GV175" s="15"/>
      <c r="GW175" s="15"/>
      <c r="GX175" s="15"/>
      <c r="GY175" s="15"/>
      <c r="GZ175" s="15"/>
      <c r="HA175" s="15"/>
      <c r="HB175" s="15"/>
      <c r="HC175" s="15"/>
      <c r="HD175" s="15"/>
      <c r="HE175" s="15"/>
      <c r="HF175" s="15"/>
      <c r="HG175" s="15"/>
      <c r="HH175" s="15"/>
      <c r="HI175" s="15"/>
      <c r="HJ175" s="15"/>
      <c r="HK175" s="15"/>
      <c r="HL175" s="15"/>
      <c r="HM175" s="15"/>
      <c r="HN175" s="15"/>
      <c r="HO175" s="15"/>
      <c r="HP175" s="15"/>
      <c r="HQ175" s="15"/>
      <c r="HR175" s="15"/>
      <c r="HS175" s="15"/>
      <c r="HT175" s="15"/>
      <c r="HU175" s="15"/>
      <c r="HV175" s="15"/>
      <c r="HW175" s="15"/>
      <c r="HX175" s="15"/>
      <c r="HY175" s="15"/>
      <c r="HZ175" s="15"/>
      <c r="IA175" s="15"/>
      <c r="IB175" s="15"/>
      <c r="IC175" s="15"/>
      <c r="ID175" s="15"/>
      <c r="IE175" s="15"/>
      <c r="IF175" s="15"/>
      <c r="IG175" s="15"/>
      <c r="IH175" s="15"/>
      <c r="II175" s="15"/>
      <c r="IJ175" s="15"/>
      <c r="IK175" s="15"/>
      <c r="IL175" s="15"/>
      <c r="IM175" s="15"/>
      <c r="IN175" s="15"/>
      <c r="IO175" s="15"/>
      <c r="IP175" s="15"/>
      <c r="IQ175" s="15"/>
      <c r="IR175" s="15"/>
      <c r="IS175" s="15"/>
      <c r="IT175" s="15"/>
      <c r="IU175" s="15"/>
      <c r="IV175" s="15"/>
    </row>
    <row r="176" spans="1:256" ht="24.6" customHeight="1">
      <c r="A176" s="180" t="s">
        <v>735</v>
      </c>
      <c r="B176" s="181"/>
      <c r="C176" s="181"/>
      <c r="D176" s="181"/>
      <c r="E176" s="181"/>
      <c r="F176" s="181"/>
      <c r="G176" s="181"/>
      <c r="H176" s="181"/>
      <c r="I176" s="181"/>
      <c r="J176" s="182"/>
      <c r="K176" s="63"/>
      <c r="L176" s="85"/>
      <c r="M176" s="86"/>
      <c r="N176" s="86"/>
      <c r="O176" s="86"/>
      <c r="P176" s="86"/>
      <c r="Q176" s="86"/>
      <c r="R176" s="87"/>
      <c r="S176" s="14">
        <f t="shared" si="11"/>
        <v>0</v>
      </c>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5"/>
      <c r="CC176" s="15"/>
      <c r="CD176" s="15"/>
      <c r="CE176" s="15"/>
      <c r="CF176" s="15"/>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5"/>
      <c r="DR176" s="15"/>
      <c r="DS176" s="15"/>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5"/>
      <c r="FE176" s="15"/>
      <c r="FF176" s="15"/>
      <c r="FG176" s="15"/>
      <c r="FH176" s="15"/>
      <c r="FI176" s="15"/>
      <c r="FJ176" s="15"/>
      <c r="FK176" s="15"/>
      <c r="FL176" s="15"/>
      <c r="FM176" s="15"/>
      <c r="FN176" s="15"/>
      <c r="FO176" s="15"/>
      <c r="FP176" s="15"/>
      <c r="FQ176" s="15"/>
      <c r="FR176" s="15"/>
      <c r="FS176" s="15"/>
      <c r="FT176" s="15"/>
      <c r="FU176" s="15"/>
      <c r="FV176" s="15"/>
      <c r="FW176" s="15"/>
      <c r="FX176" s="15"/>
      <c r="FY176" s="15"/>
      <c r="FZ176" s="15"/>
      <c r="GA176" s="15"/>
      <c r="GB176" s="15"/>
      <c r="GC176" s="15"/>
      <c r="GD176" s="15"/>
      <c r="GE176" s="15"/>
      <c r="GF176" s="15"/>
      <c r="GG176" s="15"/>
      <c r="GH176" s="15"/>
      <c r="GI176" s="15"/>
      <c r="GJ176" s="15"/>
      <c r="GK176" s="15"/>
      <c r="GL176" s="15"/>
      <c r="GM176" s="15"/>
      <c r="GN176" s="15"/>
      <c r="GO176" s="15"/>
      <c r="GP176" s="15"/>
      <c r="GQ176" s="15"/>
      <c r="GR176" s="15"/>
      <c r="GS176" s="15"/>
      <c r="GT176" s="15"/>
      <c r="GU176" s="15"/>
      <c r="GV176" s="15"/>
      <c r="GW176" s="15"/>
      <c r="GX176" s="15"/>
      <c r="GY176" s="15"/>
      <c r="GZ176" s="15"/>
      <c r="HA176" s="15"/>
      <c r="HB176" s="15"/>
      <c r="HC176" s="15"/>
      <c r="HD176" s="15"/>
      <c r="HE176" s="15"/>
      <c r="HF176" s="15"/>
      <c r="HG176" s="15"/>
      <c r="HH176" s="15"/>
      <c r="HI176" s="15"/>
      <c r="HJ176" s="15"/>
      <c r="HK176" s="15"/>
      <c r="HL176" s="15"/>
      <c r="HM176" s="15"/>
      <c r="HN176" s="15"/>
      <c r="HO176" s="15"/>
      <c r="HP176" s="15"/>
      <c r="HQ176" s="15"/>
      <c r="HR176" s="15"/>
      <c r="HS176" s="15"/>
      <c r="HT176" s="15"/>
      <c r="HU176" s="15"/>
      <c r="HV176" s="15"/>
      <c r="HW176" s="15"/>
      <c r="HX176" s="15"/>
      <c r="HY176" s="15"/>
      <c r="HZ176" s="15"/>
      <c r="IA176" s="15"/>
      <c r="IB176" s="15"/>
      <c r="IC176" s="15"/>
      <c r="ID176" s="15"/>
      <c r="IE176" s="15"/>
      <c r="IF176" s="15"/>
      <c r="IG176" s="15"/>
      <c r="IH176" s="15"/>
      <c r="II176" s="15"/>
      <c r="IJ176" s="15"/>
      <c r="IK176" s="15"/>
      <c r="IL176" s="15"/>
      <c r="IM176" s="15"/>
      <c r="IN176" s="15"/>
      <c r="IO176" s="15"/>
      <c r="IP176" s="15"/>
      <c r="IQ176" s="15"/>
      <c r="IR176" s="15"/>
      <c r="IS176" s="15"/>
      <c r="IT176" s="15"/>
      <c r="IU176" s="15"/>
      <c r="IV176" s="15"/>
    </row>
    <row r="177" spans="1:256" ht="114.75" customHeight="1">
      <c r="A177" s="62"/>
      <c r="B177" s="24" t="s">
        <v>736</v>
      </c>
      <c r="C177" s="27" t="s">
        <v>737</v>
      </c>
      <c r="D177" s="27" t="s">
        <v>738</v>
      </c>
      <c r="E177" s="57">
        <v>165</v>
      </c>
      <c r="F177" s="29">
        <f>E177-E177*$F$1</f>
        <v>165</v>
      </c>
      <c r="G177" s="39"/>
      <c r="H177" s="29">
        <v>290</v>
      </c>
      <c r="I177" s="27" t="s">
        <v>735</v>
      </c>
      <c r="J177" s="27"/>
      <c r="K177" s="58" t="s">
        <v>739</v>
      </c>
      <c r="L177" s="51" t="s">
        <v>740</v>
      </c>
      <c r="M177" s="27" t="s">
        <v>544</v>
      </c>
      <c r="N177" s="27" t="s">
        <v>741</v>
      </c>
      <c r="O177" s="27" t="s">
        <v>644</v>
      </c>
      <c r="P177" s="27" t="s">
        <v>35</v>
      </c>
      <c r="Q177" s="27" t="s">
        <v>742</v>
      </c>
      <c r="R177" s="33"/>
      <c r="S177" s="14">
        <f t="shared" si="11"/>
        <v>0</v>
      </c>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15"/>
      <c r="CA177" s="15"/>
      <c r="CB177" s="15"/>
      <c r="CC177" s="15"/>
      <c r="CD177" s="15"/>
      <c r="CE177" s="15"/>
      <c r="CF177" s="15"/>
      <c r="CG177" s="15"/>
      <c r="CH177" s="15"/>
      <c r="CI177" s="15"/>
      <c r="CJ177" s="15"/>
      <c r="CK177" s="15"/>
      <c r="CL177" s="15"/>
      <c r="CM177" s="15"/>
      <c r="CN177" s="15"/>
      <c r="CO177" s="15"/>
      <c r="CP177" s="15"/>
      <c r="CQ177" s="15"/>
      <c r="CR177" s="15"/>
      <c r="CS177" s="15"/>
      <c r="CT177" s="15"/>
      <c r="CU177" s="15"/>
      <c r="CV177" s="15"/>
      <c r="CW177" s="15"/>
      <c r="CX177" s="15"/>
      <c r="CY177" s="15"/>
      <c r="CZ177" s="15"/>
      <c r="DA177" s="15"/>
      <c r="DB177" s="15"/>
      <c r="DC177" s="15"/>
      <c r="DD177" s="15"/>
      <c r="DE177" s="15"/>
      <c r="DF177" s="15"/>
      <c r="DG177" s="15"/>
      <c r="DH177" s="15"/>
      <c r="DI177" s="15"/>
      <c r="DJ177" s="15"/>
      <c r="DK177" s="15"/>
      <c r="DL177" s="15"/>
      <c r="DM177" s="15"/>
      <c r="DN177" s="15"/>
      <c r="DO177" s="15"/>
      <c r="DP177" s="15"/>
      <c r="DQ177" s="15"/>
      <c r="DR177" s="15"/>
      <c r="DS177" s="15"/>
      <c r="DT177" s="15"/>
      <c r="DU177" s="15"/>
      <c r="DV177" s="15"/>
      <c r="DW177" s="15"/>
      <c r="DX177" s="15"/>
      <c r="DY177" s="15"/>
      <c r="DZ177" s="15"/>
      <c r="EA177" s="15"/>
      <c r="EB177" s="15"/>
      <c r="EC177" s="15"/>
      <c r="ED177" s="15"/>
      <c r="EE177" s="15"/>
      <c r="EF177" s="15"/>
      <c r="EG177" s="15"/>
      <c r="EH177" s="15"/>
      <c r="EI177" s="15"/>
      <c r="EJ177" s="15"/>
      <c r="EK177" s="15"/>
      <c r="EL177" s="15"/>
      <c r="EM177" s="15"/>
      <c r="EN177" s="15"/>
      <c r="EO177" s="15"/>
      <c r="EP177" s="15"/>
      <c r="EQ177" s="15"/>
      <c r="ER177" s="15"/>
      <c r="ES177" s="15"/>
      <c r="ET177" s="15"/>
      <c r="EU177" s="15"/>
      <c r="EV177" s="15"/>
      <c r="EW177" s="15"/>
      <c r="EX177" s="15"/>
      <c r="EY177" s="15"/>
      <c r="EZ177" s="15"/>
      <c r="FA177" s="15"/>
      <c r="FB177" s="15"/>
      <c r="FC177" s="15"/>
      <c r="FD177" s="15"/>
      <c r="FE177" s="15"/>
      <c r="FF177" s="15"/>
      <c r="FG177" s="15"/>
      <c r="FH177" s="15"/>
      <c r="FI177" s="15"/>
      <c r="FJ177" s="15"/>
      <c r="FK177" s="15"/>
      <c r="FL177" s="15"/>
      <c r="FM177" s="15"/>
      <c r="FN177" s="15"/>
      <c r="FO177" s="15"/>
      <c r="FP177" s="15"/>
      <c r="FQ177" s="15"/>
      <c r="FR177" s="15"/>
      <c r="FS177" s="15"/>
      <c r="FT177" s="15"/>
      <c r="FU177" s="15"/>
      <c r="FV177" s="15"/>
      <c r="FW177" s="15"/>
      <c r="FX177" s="15"/>
      <c r="FY177" s="15"/>
      <c r="FZ177" s="15"/>
      <c r="GA177" s="15"/>
      <c r="GB177" s="15"/>
      <c r="GC177" s="15"/>
      <c r="GD177" s="15"/>
      <c r="GE177" s="15"/>
      <c r="GF177" s="15"/>
      <c r="GG177" s="15"/>
      <c r="GH177" s="15"/>
      <c r="GI177" s="15"/>
      <c r="GJ177" s="15"/>
      <c r="GK177" s="15"/>
      <c r="GL177" s="15"/>
      <c r="GM177" s="15"/>
      <c r="GN177" s="15"/>
      <c r="GO177" s="15"/>
      <c r="GP177" s="15"/>
      <c r="GQ177" s="15"/>
      <c r="GR177" s="15"/>
      <c r="GS177" s="15"/>
      <c r="GT177" s="15"/>
      <c r="GU177" s="15"/>
      <c r="GV177" s="15"/>
      <c r="GW177" s="15"/>
      <c r="GX177" s="15"/>
      <c r="GY177" s="15"/>
      <c r="GZ177" s="15"/>
      <c r="HA177" s="15"/>
      <c r="HB177" s="15"/>
      <c r="HC177" s="15"/>
      <c r="HD177" s="15"/>
      <c r="HE177" s="15"/>
      <c r="HF177" s="15"/>
      <c r="HG177" s="15"/>
      <c r="HH177" s="15"/>
      <c r="HI177" s="15"/>
      <c r="HJ177" s="15"/>
      <c r="HK177" s="15"/>
      <c r="HL177" s="15"/>
      <c r="HM177" s="15"/>
      <c r="HN177" s="15"/>
      <c r="HO177" s="15"/>
      <c r="HP177" s="15"/>
      <c r="HQ177" s="15"/>
      <c r="HR177" s="15"/>
      <c r="HS177" s="15"/>
      <c r="HT177" s="15"/>
      <c r="HU177" s="15"/>
      <c r="HV177" s="15"/>
      <c r="HW177" s="15"/>
      <c r="HX177" s="15"/>
      <c r="HY177" s="15"/>
      <c r="HZ177" s="15"/>
      <c r="IA177" s="15"/>
      <c r="IB177" s="15"/>
      <c r="IC177" s="15"/>
      <c r="ID177" s="15"/>
      <c r="IE177" s="15"/>
      <c r="IF177" s="15"/>
      <c r="IG177" s="15"/>
      <c r="IH177" s="15"/>
      <c r="II177" s="15"/>
      <c r="IJ177" s="15"/>
      <c r="IK177" s="15"/>
      <c r="IL177" s="15"/>
      <c r="IM177" s="15"/>
      <c r="IN177" s="15"/>
      <c r="IO177" s="15"/>
      <c r="IP177" s="15"/>
      <c r="IQ177" s="15"/>
      <c r="IR177" s="15"/>
      <c r="IS177" s="15"/>
      <c r="IT177" s="15"/>
      <c r="IU177" s="15"/>
      <c r="IV177" s="15"/>
    </row>
    <row r="178" spans="1:256" ht="111.75" customHeight="1">
      <c r="A178" s="62"/>
      <c r="B178" s="24" t="s">
        <v>743</v>
      </c>
      <c r="C178" s="27" t="s">
        <v>744</v>
      </c>
      <c r="D178" s="27" t="s">
        <v>745</v>
      </c>
      <c r="E178" s="57">
        <v>165</v>
      </c>
      <c r="F178" s="29">
        <f>E178-E178*$F$1</f>
        <v>165</v>
      </c>
      <c r="G178" s="39"/>
      <c r="H178" s="29">
        <v>290</v>
      </c>
      <c r="I178" s="27" t="s">
        <v>735</v>
      </c>
      <c r="J178" s="27"/>
      <c r="K178" s="58" t="s">
        <v>746</v>
      </c>
      <c r="L178" s="51" t="s">
        <v>747</v>
      </c>
      <c r="M178" s="27" t="s">
        <v>544</v>
      </c>
      <c r="N178" s="27" t="s">
        <v>741</v>
      </c>
      <c r="O178" s="27" t="s">
        <v>644</v>
      </c>
      <c r="P178" s="27" t="s">
        <v>35</v>
      </c>
      <c r="Q178" s="27" t="s">
        <v>748</v>
      </c>
      <c r="R178" s="33"/>
      <c r="S178" s="14">
        <f t="shared" si="11"/>
        <v>0</v>
      </c>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c r="BI178" s="15"/>
      <c r="BJ178" s="15"/>
      <c r="BK178" s="15"/>
      <c r="BL178" s="15"/>
      <c r="BM178" s="15"/>
      <c r="BN178" s="15"/>
      <c r="BO178" s="15"/>
      <c r="BP178" s="15"/>
      <c r="BQ178" s="15"/>
      <c r="BR178" s="15"/>
      <c r="BS178" s="15"/>
      <c r="BT178" s="15"/>
      <c r="BU178" s="15"/>
      <c r="BV178" s="15"/>
      <c r="BW178" s="15"/>
      <c r="BX178" s="15"/>
      <c r="BY178" s="15"/>
      <c r="BZ178" s="15"/>
      <c r="CA178" s="15"/>
      <c r="CB178" s="15"/>
      <c r="CC178" s="15"/>
      <c r="CD178" s="15"/>
      <c r="CE178" s="15"/>
      <c r="CF178" s="15"/>
      <c r="CG178" s="15"/>
      <c r="CH178" s="15"/>
      <c r="CI178" s="15"/>
      <c r="CJ178" s="15"/>
      <c r="CK178" s="15"/>
      <c r="CL178" s="15"/>
      <c r="CM178" s="15"/>
      <c r="CN178" s="15"/>
      <c r="CO178" s="15"/>
      <c r="CP178" s="15"/>
      <c r="CQ178" s="15"/>
      <c r="CR178" s="15"/>
      <c r="CS178" s="15"/>
      <c r="CT178" s="15"/>
      <c r="CU178" s="15"/>
      <c r="CV178" s="15"/>
      <c r="CW178" s="15"/>
      <c r="CX178" s="15"/>
      <c r="CY178" s="15"/>
      <c r="CZ178" s="15"/>
      <c r="DA178" s="15"/>
      <c r="DB178" s="15"/>
      <c r="DC178" s="15"/>
      <c r="DD178" s="15"/>
      <c r="DE178" s="15"/>
      <c r="DF178" s="15"/>
      <c r="DG178" s="15"/>
      <c r="DH178" s="15"/>
      <c r="DI178" s="15"/>
      <c r="DJ178" s="15"/>
      <c r="DK178" s="15"/>
      <c r="DL178" s="15"/>
      <c r="DM178" s="15"/>
      <c r="DN178" s="15"/>
      <c r="DO178" s="15"/>
      <c r="DP178" s="15"/>
      <c r="DQ178" s="15"/>
      <c r="DR178" s="15"/>
      <c r="DS178" s="15"/>
      <c r="DT178" s="15"/>
      <c r="DU178" s="15"/>
      <c r="DV178" s="15"/>
      <c r="DW178" s="15"/>
      <c r="DX178" s="15"/>
      <c r="DY178" s="15"/>
      <c r="DZ178" s="15"/>
      <c r="EA178" s="15"/>
      <c r="EB178" s="15"/>
      <c r="EC178" s="15"/>
      <c r="ED178" s="15"/>
      <c r="EE178" s="15"/>
      <c r="EF178" s="15"/>
      <c r="EG178" s="15"/>
      <c r="EH178" s="15"/>
      <c r="EI178" s="15"/>
      <c r="EJ178" s="15"/>
      <c r="EK178" s="15"/>
      <c r="EL178" s="15"/>
      <c r="EM178" s="15"/>
      <c r="EN178" s="15"/>
      <c r="EO178" s="15"/>
      <c r="EP178" s="15"/>
      <c r="EQ178" s="15"/>
      <c r="ER178" s="15"/>
      <c r="ES178" s="15"/>
      <c r="ET178" s="15"/>
      <c r="EU178" s="15"/>
      <c r="EV178" s="15"/>
      <c r="EW178" s="15"/>
      <c r="EX178" s="15"/>
      <c r="EY178" s="15"/>
      <c r="EZ178" s="15"/>
      <c r="FA178" s="15"/>
      <c r="FB178" s="15"/>
      <c r="FC178" s="15"/>
      <c r="FD178" s="15"/>
      <c r="FE178" s="15"/>
      <c r="FF178" s="15"/>
      <c r="FG178" s="15"/>
      <c r="FH178" s="15"/>
      <c r="FI178" s="15"/>
      <c r="FJ178" s="15"/>
      <c r="FK178" s="15"/>
      <c r="FL178" s="15"/>
      <c r="FM178" s="15"/>
      <c r="FN178" s="15"/>
      <c r="FO178" s="15"/>
      <c r="FP178" s="15"/>
      <c r="FQ178" s="15"/>
      <c r="FR178" s="15"/>
      <c r="FS178" s="15"/>
      <c r="FT178" s="15"/>
      <c r="FU178" s="15"/>
      <c r="FV178" s="15"/>
      <c r="FW178" s="15"/>
      <c r="FX178" s="15"/>
      <c r="FY178" s="15"/>
      <c r="FZ178" s="15"/>
      <c r="GA178" s="15"/>
      <c r="GB178" s="15"/>
      <c r="GC178" s="15"/>
      <c r="GD178" s="15"/>
      <c r="GE178" s="15"/>
      <c r="GF178" s="15"/>
      <c r="GG178" s="15"/>
      <c r="GH178" s="15"/>
      <c r="GI178" s="15"/>
      <c r="GJ178" s="15"/>
      <c r="GK178" s="15"/>
      <c r="GL178" s="15"/>
      <c r="GM178" s="15"/>
      <c r="GN178" s="15"/>
      <c r="GO178" s="15"/>
      <c r="GP178" s="15"/>
      <c r="GQ178" s="15"/>
      <c r="GR178" s="15"/>
      <c r="GS178" s="15"/>
      <c r="GT178" s="15"/>
      <c r="GU178" s="15"/>
      <c r="GV178" s="15"/>
      <c r="GW178" s="15"/>
      <c r="GX178" s="15"/>
      <c r="GY178" s="15"/>
      <c r="GZ178" s="15"/>
      <c r="HA178" s="15"/>
      <c r="HB178" s="15"/>
      <c r="HC178" s="15"/>
      <c r="HD178" s="15"/>
      <c r="HE178" s="15"/>
      <c r="HF178" s="15"/>
      <c r="HG178" s="15"/>
      <c r="HH178" s="15"/>
      <c r="HI178" s="15"/>
      <c r="HJ178" s="15"/>
      <c r="HK178" s="15"/>
      <c r="HL178" s="15"/>
      <c r="HM178" s="15"/>
      <c r="HN178" s="15"/>
      <c r="HO178" s="15"/>
      <c r="HP178" s="15"/>
      <c r="HQ178" s="15"/>
      <c r="HR178" s="15"/>
      <c r="HS178" s="15"/>
      <c r="HT178" s="15"/>
      <c r="HU178" s="15"/>
      <c r="HV178" s="15"/>
      <c r="HW178" s="15"/>
      <c r="HX178" s="15"/>
      <c r="HY178" s="15"/>
      <c r="HZ178" s="15"/>
      <c r="IA178" s="15"/>
      <c r="IB178" s="15"/>
      <c r="IC178" s="15"/>
      <c r="ID178" s="15"/>
      <c r="IE178" s="15"/>
      <c r="IF178" s="15"/>
      <c r="IG178" s="15"/>
      <c r="IH178" s="15"/>
      <c r="II178" s="15"/>
      <c r="IJ178" s="15"/>
      <c r="IK178" s="15"/>
      <c r="IL178" s="15"/>
      <c r="IM178" s="15"/>
      <c r="IN178" s="15"/>
      <c r="IO178" s="15"/>
      <c r="IP178" s="15"/>
      <c r="IQ178" s="15"/>
      <c r="IR178" s="15"/>
      <c r="IS178" s="15"/>
      <c r="IT178" s="15"/>
      <c r="IU178" s="15"/>
      <c r="IV178" s="15"/>
    </row>
    <row r="179" spans="1:256" ht="109.5" hidden="1" customHeight="1">
      <c r="A179" s="62"/>
      <c r="B179" s="38" t="s">
        <v>749</v>
      </c>
      <c r="C179" s="27" t="s">
        <v>750</v>
      </c>
      <c r="D179" s="27" t="s">
        <v>751</v>
      </c>
      <c r="E179" s="57">
        <v>144</v>
      </c>
      <c r="F179" s="29">
        <f>E179-E179*$F$1</f>
        <v>144</v>
      </c>
      <c r="G179" s="39">
        <v>187.2</v>
      </c>
      <c r="H179" s="29">
        <v>259.2</v>
      </c>
      <c r="I179" s="27" t="s">
        <v>735</v>
      </c>
      <c r="J179" s="27"/>
      <c r="K179" s="58" t="s">
        <v>752</v>
      </c>
      <c r="L179" s="51" t="s">
        <v>753</v>
      </c>
      <c r="M179" s="27" t="s">
        <v>544</v>
      </c>
      <c r="N179" s="27" t="s">
        <v>741</v>
      </c>
      <c r="O179" s="27" t="s">
        <v>644</v>
      </c>
      <c r="P179" s="27" t="s">
        <v>35</v>
      </c>
      <c r="Q179" s="27" t="s">
        <v>754</v>
      </c>
      <c r="R179" s="33"/>
      <c r="S179" s="14">
        <f t="shared" si="11"/>
        <v>0</v>
      </c>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c r="CC179" s="15"/>
      <c r="CD179" s="15"/>
      <c r="CE179" s="15"/>
      <c r="CF179" s="15"/>
      <c r="CG179" s="15"/>
      <c r="CH179" s="15"/>
      <c r="CI179" s="15"/>
      <c r="CJ179" s="15"/>
      <c r="CK179" s="15"/>
      <c r="CL179" s="15"/>
      <c r="CM179" s="15"/>
      <c r="CN179" s="15"/>
      <c r="CO179" s="15"/>
      <c r="CP179" s="15"/>
      <c r="CQ179" s="15"/>
      <c r="CR179" s="15"/>
      <c r="CS179" s="15"/>
      <c r="CT179" s="15"/>
      <c r="CU179" s="15"/>
      <c r="CV179" s="15"/>
      <c r="CW179" s="15"/>
      <c r="CX179" s="15"/>
      <c r="CY179" s="15"/>
      <c r="CZ179" s="15"/>
      <c r="DA179" s="15"/>
      <c r="DB179" s="15"/>
      <c r="DC179" s="15"/>
      <c r="DD179" s="15"/>
      <c r="DE179" s="15"/>
      <c r="DF179" s="15"/>
      <c r="DG179" s="15"/>
      <c r="DH179" s="15"/>
      <c r="DI179" s="15"/>
      <c r="DJ179" s="15"/>
      <c r="DK179" s="15"/>
      <c r="DL179" s="15"/>
      <c r="DM179" s="15"/>
      <c r="DN179" s="15"/>
      <c r="DO179" s="15"/>
      <c r="DP179" s="15"/>
      <c r="DQ179" s="15"/>
      <c r="DR179" s="15"/>
      <c r="DS179" s="15"/>
      <c r="DT179" s="15"/>
      <c r="DU179" s="15"/>
      <c r="DV179" s="15"/>
      <c r="DW179" s="15"/>
      <c r="DX179" s="15"/>
      <c r="DY179" s="15"/>
      <c r="DZ179" s="15"/>
      <c r="EA179" s="15"/>
      <c r="EB179" s="15"/>
      <c r="EC179" s="15"/>
      <c r="ED179" s="15"/>
      <c r="EE179" s="15"/>
      <c r="EF179" s="15"/>
      <c r="EG179" s="15"/>
      <c r="EH179" s="15"/>
      <c r="EI179" s="15"/>
      <c r="EJ179" s="15"/>
      <c r="EK179" s="15"/>
      <c r="EL179" s="15"/>
      <c r="EM179" s="15"/>
      <c r="EN179" s="15"/>
      <c r="EO179" s="15"/>
      <c r="EP179" s="15"/>
      <c r="EQ179" s="15"/>
      <c r="ER179" s="15"/>
      <c r="ES179" s="15"/>
      <c r="ET179" s="15"/>
      <c r="EU179" s="15"/>
      <c r="EV179" s="15"/>
      <c r="EW179" s="15"/>
      <c r="EX179" s="15"/>
      <c r="EY179" s="15"/>
      <c r="EZ179" s="15"/>
      <c r="FA179" s="15"/>
      <c r="FB179" s="15"/>
      <c r="FC179" s="15"/>
      <c r="FD179" s="15"/>
      <c r="FE179" s="15"/>
      <c r="FF179" s="15"/>
      <c r="FG179" s="15"/>
      <c r="FH179" s="15"/>
      <c r="FI179" s="15"/>
      <c r="FJ179" s="15"/>
      <c r="FK179" s="15"/>
      <c r="FL179" s="15"/>
      <c r="FM179" s="15"/>
      <c r="FN179" s="15"/>
      <c r="FO179" s="15"/>
      <c r="FP179" s="15"/>
      <c r="FQ179" s="15"/>
      <c r="FR179" s="15"/>
      <c r="FS179" s="15"/>
      <c r="FT179" s="15"/>
      <c r="FU179" s="15"/>
      <c r="FV179" s="15"/>
      <c r="FW179" s="15"/>
      <c r="FX179" s="15"/>
      <c r="FY179" s="15"/>
      <c r="FZ179" s="15"/>
      <c r="GA179" s="15"/>
      <c r="GB179" s="15"/>
      <c r="GC179" s="15"/>
      <c r="GD179" s="15"/>
      <c r="GE179" s="15"/>
      <c r="GF179" s="15"/>
      <c r="GG179" s="15"/>
      <c r="GH179" s="15"/>
      <c r="GI179" s="15"/>
      <c r="GJ179" s="15"/>
      <c r="GK179" s="15"/>
      <c r="GL179" s="15"/>
      <c r="GM179" s="15"/>
      <c r="GN179" s="15"/>
      <c r="GO179" s="15"/>
      <c r="GP179" s="15"/>
      <c r="GQ179" s="15"/>
      <c r="GR179" s="15"/>
      <c r="GS179" s="15"/>
      <c r="GT179" s="15"/>
      <c r="GU179" s="15"/>
      <c r="GV179" s="15"/>
      <c r="GW179" s="15"/>
      <c r="GX179" s="15"/>
      <c r="GY179" s="15"/>
      <c r="GZ179" s="15"/>
      <c r="HA179" s="15"/>
      <c r="HB179" s="15"/>
      <c r="HC179" s="15"/>
      <c r="HD179" s="15"/>
      <c r="HE179" s="15"/>
      <c r="HF179" s="15"/>
      <c r="HG179" s="15"/>
      <c r="HH179" s="15"/>
      <c r="HI179" s="15"/>
      <c r="HJ179" s="15"/>
      <c r="HK179" s="15"/>
      <c r="HL179" s="15"/>
      <c r="HM179" s="15"/>
      <c r="HN179" s="15"/>
      <c r="HO179" s="15"/>
      <c r="HP179" s="15"/>
      <c r="HQ179" s="15"/>
      <c r="HR179" s="15"/>
      <c r="HS179" s="15"/>
      <c r="HT179" s="15"/>
      <c r="HU179" s="15"/>
      <c r="HV179" s="15"/>
      <c r="HW179" s="15"/>
      <c r="HX179" s="15"/>
      <c r="HY179" s="15"/>
      <c r="HZ179" s="15"/>
      <c r="IA179" s="15"/>
      <c r="IB179" s="15"/>
      <c r="IC179" s="15"/>
      <c r="ID179" s="15"/>
      <c r="IE179" s="15"/>
      <c r="IF179" s="15"/>
      <c r="IG179" s="15"/>
      <c r="IH179" s="15"/>
      <c r="II179" s="15"/>
      <c r="IJ179" s="15"/>
      <c r="IK179" s="15"/>
      <c r="IL179" s="15"/>
      <c r="IM179" s="15"/>
      <c r="IN179" s="15"/>
      <c r="IO179" s="15"/>
      <c r="IP179" s="15"/>
      <c r="IQ179" s="15"/>
      <c r="IR179" s="15"/>
      <c r="IS179" s="15"/>
      <c r="IT179" s="15"/>
      <c r="IU179" s="15"/>
      <c r="IV179" s="15"/>
    </row>
    <row r="180" spans="1:256" ht="24.6" customHeight="1">
      <c r="A180" s="186" t="s">
        <v>755</v>
      </c>
      <c r="B180" s="187"/>
      <c r="C180" s="187"/>
      <c r="D180" s="187"/>
      <c r="E180" s="187"/>
      <c r="F180" s="187"/>
      <c r="G180" s="187"/>
      <c r="H180" s="187"/>
      <c r="I180" s="187"/>
      <c r="J180" s="188"/>
      <c r="K180" s="63"/>
      <c r="L180" s="85"/>
      <c r="M180" s="86"/>
      <c r="N180" s="86"/>
      <c r="O180" s="86"/>
      <c r="P180" s="86"/>
      <c r="Q180" s="86"/>
      <c r="R180" s="87"/>
      <c r="S180" s="14">
        <f t="shared" si="11"/>
        <v>0</v>
      </c>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5"/>
      <c r="BU180" s="15"/>
      <c r="BV180" s="15"/>
      <c r="BW180" s="15"/>
      <c r="BX180" s="15"/>
      <c r="BY180" s="15"/>
      <c r="BZ180" s="15"/>
      <c r="CA180" s="15"/>
      <c r="CB180" s="15"/>
      <c r="CC180" s="15"/>
      <c r="CD180" s="15"/>
      <c r="CE180" s="15"/>
      <c r="CF180" s="15"/>
      <c r="CG180" s="15"/>
      <c r="CH180" s="15"/>
      <c r="CI180" s="15"/>
      <c r="CJ180" s="15"/>
      <c r="CK180" s="15"/>
      <c r="CL180" s="15"/>
      <c r="CM180" s="15"/>
      <c r="CN180" s="15"/>
      <c r="CO180" s="15"/>
      <c r="CP180" s="15"/>
      <c r="CQ180" s="15"/>
      <c r="CR180" s="15"/>
      <c r="CS180" s="15"/>
      <c r="CT180" s="15"/>
      <c r="CU180" s="15"/>
      <c r="CV180" s="15"/>
      <c r="CW180" s="15"/>
      <c r="CX180" s="15"/>
      <c r="CY180" s="15"/>
      <c r="CZ180" s="15"/>
      <c r="DA180" s="15"/>
      <c r="DB180" s="15"/>
      <c r="DC180" s="15"/>
      <c r="DD180" s="15"/>
      <c r="DE180" s="15"/>
      <c r="DF180" s="15"/>
      <c r="DG180" s="15"/>
      <c r="DH180" s="15"/>
      <c r="DI180" s="15"/>
      <c r="DJ180" s="15"/>
      <c r="DK180" s="15"/>
      <c r="DL180" s="15"/>
      <c r="DM180" s="15"/>
      <c r="DN180" s="15"/>
      <c r="DO180" s="15"/>
      <c r="DP180" s="15"/>
      <c r="DQ180" s="15"/>
      <c r="DR180" s="15"/>
      <c r="DS180" s="15"/>
      <c r="DT180" s="15"/>
      <c r="DU180" s="15"/>
      <c r="DV180" s="15"/>
      <c r="DW180" s="15"/>
      <c r="DX180" s="15"/>
      <c r="DY180" s="15"/>
      <c r="DZ180" s="15"/>
      <c r="EA180" s="15"/>
      <c r="EB180" s="15"/>
      <c r="EC180" s="15"/>
      <c r="ED180" s="15"/>
      <c r="EE180" s="15"/>
      <c r="EF180" s="15"/>
      <c r="EG180" s="15"/>
      <c r="EH180" s="15"/>
      <c r="EI180" s="15"/>
      <c r="EJ180" s="15"/>
      <c r="EK180" s="15"/>
      <c r="EL180" s="15"/>
      <c r="EM180" s="15"/>
      <c r="EN180" s="15"/>
      <c r="EO180" s="15"/>
      <c r="EP180" s="15"/>
      <c r="EQ180" s="15"/>
      <c r="ER180" s="15"/>
      <c r="ES180" s="15"/>
      <c r="ET180" s="15"/>
      <c r="EU180" s="15"/>
      <c r="EV180" s="15"/>
      <c r="EW180" s="15"/>
      <c r="EX180" s="15"/>
      <c r="EY180" s="15"/>
      <c r="EZ180" s="15"/>
      <c r="FA180" s="15"/>
      <c r="FB180" s="15"/>
      <c r="FC180" s="15"/>
      <c r="FD180" s="15"/>
      <c r="FE180" s="15"/>
      <c r="FF180" s="15"/>
      <c r="FG180" s="15"/>
      <c r="FH180" s="15"/>
      <c r="FI180" s="15"/>
      <c r="FJ180" s="15"/>
      <c r="FK180" s="15"/>
      <c r="FL180" s="15"/>
      <c r="FM180" s="15"/>
      <c r="FN180" s="15"/>
      <c r="FO180" s="15"/>
      <c r="FP180" s="15"/>
      <c r="FQ180" s="15"/>
      <c r="FR180" s="15"/>
      <c r="FS180" s="15"/>
      <c r="FT180" s="15"/>
      <c r="FU180" s="15"/>
      <c r="FV180" s="15"/>
      <c r="FW180" s="15"/>
      <c r="FX180" s="15"/>
      <c r="FY180" s="15"/>
      <c r="FZ180" s="15"/>
      <c r="GA180" s="15"/>
      <c r="GB180" s="15"/>
      <c r="GC180" s="15"/>
      <c r="GD180" s="15"/>
      <c r="GE180" s="15"/>
      <c r="GF180" s="15"/>
      <c r="GG180" s="15"/>
      <c r="GH180" s="15"/>
      <c r="GI180" s="15"/>
      <c r="GJ180" s="15"/>
      <c r="GK180" s="15"/>
      <c r="GL180" s="15"/>
      <c r="GM180" s="15"/>
      <c r="GN180" s="15"/>
      <c r="GO180" s="15"/>
      <c r="GP180" s="15"/>
      <c r="GQ180" s="15"/>
      <c r="GR180" s="15"/>
      <c r="GS180" s="15"/>
      <c r="GT180" s="15"/>
      <c r="GU180" s="15"/>
      <c r="GV180" s="15"/>
      <c r="GW180" s="15"/>
      <c r="GX180" s="15"/>
      <c r="GY180" s="15"/>
      <c r="GZ180" s="15"/>
      <c r="HA180" s="15"/>
      <c r="HB180" s="15"/>
      <c r="HC180" s="15"/>
      <c r="HD180" s="15"/>
      <c r="HE180" s="15"/>
      <c r="HF180" s="15"/>
      <c r="HG180" s="15"/>
      <c r="HH180" s="15"/>
      <c r="HI180" s="15"/>
      <c r="HJ180" s="15"/>
      <c r="HK180" s="15"/>
      <c r="HL180" s="15"/>
      <c r="HM180" s="15"/>
      <c r="HN180" s="15"/>
      <c r="HO180" s="15"/>
      <c r="HP180" s="15"/>
      <c r="HQ180" s="15"/>
      <c r="HR180" s="15"/>
      <c r="HS180" s="15"/>
      <c r="HT180" s="15"/>
      <c r="HU180" s="15"/>
      <c r="HV180" s="15"/>
      <c r="HW180" s="15"/>
      <c r="HX180" s="15"/>
      <c r="HY180" s="15"/>
      <c r="HZ180" s="15"/>
      <c r="IA180" s="15"/>
      <c r="IB180" s="15"/>
      <c r="IC180" s="15"/>
      <c r="ID180" s="15"/>
      <c r="IE180" s="15"/>
      <c r="IF180" s="15"/>
      <c r="IG180" s="15"/>
      <c r="IH180" s="15"/>
      <c r="II180" s="15"/>
      <c r="IJ180" s="15"/>
      <c r="IK180" s="15"/>
      <c r="IL180" s="15"/>
      <c r="IM180" s="15"/>
      <c r="IN180" s="15"/>
      <c r="IO180" s="15"/>
      <c r="IP180" s="15"/>
      <c r="IQ180" s="15"/>
      <c r="IR180" s="15"/>
      <c r="IS180" s="15"/>
      <c r="IT180" s="15"/>
      <c r="IU180" s="15"/>
      <c r="IV180" s="15"/>
    </row>
    <row r="181" spans="1:256" ht="119.25" customHeight="1">
      <c r="A181" s="68"/>
      <c r="B181" s="38" t="s">
        <v>756</v>
      </c>
      <c r="C181" s="49">
        <v>29007</v>
      </c>
      <c r="D181" s="50" t="s">
        <v>757</v>
      </c>
      <c r="E181" s="49">
        <v>183</v>
      </c>
      <c r="F181" s="44">
        <f>E181-E181*F1</f>
        <v>183</v>
      </c>
      <c r="G181" s="39"/>
      <c r="H181" s="123">
        <v>320</v>
      </c>
      <c r="I181" s="50" t="s">
        <v>758</v>
      </c>
      <c r="J181" s="76"/>
      <c r="K181" s="40" t="s">
        <v>759</v>
      </c>
      <c r="L181" s="51"/>
      <c r="M181" s="166" t="s">
        <v>544</v>
      </c>
      <c r="N181" s="50" t="s">
        <v>760</v>
      </c>
      <c r="O181" s="50" t="s">
        <v>644</v>
      </c>
      <c r="P181" s="50" t="s">
        <v>761</v>
      </c>
      <c r="Q181" s="50" t="s">
        <v>762</v>
      </c>
      <c r="R181" s="26"/>
      <c r="S181" s="14">
        <f t="shared" si="11"/>
        <v>0</v>
      </c>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5"/>
      <c r="BU181" s="15"/>
      <c r="BV181" s="15"/>
      <c r="BW181" s="15"/>
      <c r="BX181" s="15"/>
      <c r="BY181" s="15"/>
      <c r="BZ181" s="15"/>
      <c r="CA181" s="15"/>
      <c r="CB181" s="15"/>
      <c r="CC181" s="15"/>
      <c r="CD181" s="15"/>
      <c r="CE181" s="15"/>
      <c r="CF181" s="15"/>
      <c r="CG181" s="15"/>
      <c r="CH181" s="15"/>
      <c r="CI181" s="15"/>
      <c r="CJ181" s="15"/>
      <c r="CK181" s="15"/>
      <c r="CL181" s="15"/>
      <c r="CM181" s="15"/>
      <c r="CN181" s="15"/>
      <c r="CO181" s="15"/>
      <c r="CP181" s="15"/>
      <c r="CQ181" s="15"/>
      <c r="CR181" s="15"/>
      <c r="CS181" s="15"/>
      <c r="CT181" s="15"/>
      <c r="CU181" s="15"/>
      <c r="CV181" s="15"/>
      <c r="CW181" s="15"/>
      <c r="CX181" s="15"/>
      <c r="CY181" s="15"/>
      <c r="CZ181" s="15"/>
      <c r="DA181" s="15"/>
      <c r="DB181" s="15"/>
      <c r="DC181" s="15"/>
      <c r="DD181" s="15"/>
      <c r="DE181" s="15"/>
      <c r="DF181" s="15"/>
      <c r="DG181" s="15"/>
      <c r="DH181" s="15"/>
      <c r="DI181" s="15"/>
      <c r="DJ181" s="15"/>
      <c r="DK181" s="15"/>
      <c r="DL181" s="15"/>
      <c r="DM181" s="15"/>
      <c r="DN181" s="15"/>
      <c r="DO181" s="15"/>
      <c r="DP181" s="15"/>
      <c r="DQ181" s="15"/>
      <c r="DR181" s="15"/>
      <c r="DS181" s="15"/>
      <c r="DT181" s="15"/>
      <c r="DU181" s="15"/>
      <c r="DV181" s="15"/>
      <c r="DW181" s="15"/>
      <c r="DX181" s="15"/>
      <c r="DY181" s="15"/>
      <c r="DZ181" s="15"/>
      <c r="EA181" s="15"/>
      <c r="EB181" s="15"/>
      <c r="EC181" s="15"/>
      <c r="ED181" s="15"/>
      <c r="EE181" s="15"/>
      <c r="EF181" s="15"/>
      <c r="EG181" s="15"/>
      <c r="EH181" s="15"/>
      <c r="EI181" s="15"/>
      <c r="EJ181" s="15"/>
      <c r="EK181" s="15"/>
      <c r="EL181" s="15"/>
      <c r="EM181" s="15"/>
      <c r="EN181" s="15"/>
      <c r="EO181" s="15"/>
      <c r="EP181" s="15"/>
      <c r="EQ181" s="15"/>
      <c r="ER181" s="15"/>
      <c r="ES181" s="15"/>
      <c r="ET181" s="15"/>
      <c r="EU181" s="15"/>
      <c r="EV181" s="15"/>
      <c r="EW181" s="15"/>
      <c r="EX181" s="15"/>
      <c r="EY181" s="15"/>
      <c r="EZ181" s="15"/>
      <c r="FA181" s="15"/>
      <c r="FB181" s="15"/>
      <c r="FC181" s="15"/>
      <c r="FD181" s="15"/>
      <c r="FE181" s="15"/>
      <c r="FF181" s="15"/>
      <c r="FG181" s="15"/>
      <c r="FH181" s="15"/>
      <c r="FI181" s="15"/>
      <c r="FJ181" s="15"/>
      <c r="FK181" s="15"/>
      <c r="FL181" s="15"/>
      <c r="FM181" s="15"/>
      <c r="FN181" s="15"/>
      <c r="FO181" s="15"/>
      <c r="FP181" s="15"/>
      <c r="FQ181" s="15"/>
      <c r="FR181" s="15"/>
      <c r="FS181" s="15"/>
      <c r="FT181" s="15"/>
      <c r="FU181" s="15"/>
      <c r="FV181" s="15"/>
      <c r="FW181" s="15"/>
      <c r="FX181" s="15"/>
      <c r="FY181" s="15"/>
      <c r="FZ181" s="15"/>
      <c r="GA181" s="15"/>
      <c r="GB181" s="15"/>
      <c r="GC181" s="15"/>
      <c r="GD181" s="15"/>
      <c r="GE181" s="15"/>
      <c r="GF181" s="15"/>
      <c r="GG181" s="15"/>
      <c r="GH181" s="15"/>
      <c r="GI181" s="15"/>
      <c r="GJ181" s="15"/>
      <c r="GK181" s="15"/>
      <c r="GL181" s="15"/>
      <c r="GM181" s="15"/>
      <c r="GN181" s="15"/>
      <c r="GO181" s="15"/>
      <c r="GP181" s="15"/>
      <c r="GQ181" s="15"/>
      <c r="GR181" s="15"/>
      <c r="GS181" s="15"/>
      <c r="GT181" s="15"/>
      <c r="GU181" s="15"/>
      <c r="GV181" s="15"/>
      <c r="GW181" s="15"/>
      <c r="GX181" s="15"/>
      <c r="GY181" s="15"/>
      <c r="GZ181" s="15"/>
      <c r="HA181" s="15"/>
      <c r="HB181" s="15"/>
      <c r="HC181" s="15"/>
      <c r="HD181" s="15"/>
      <c r="HE181" s="15"/>
      <c r="HF181" s="15"/>
      <c r="HG181" s="15"/>
      <c r="HH181" s="15"/>
      <c r="HI181" s="15"/>
      <c r="HJ181" s="15"/>
      <c r="HK181" s="15"/>
      <c r="HL181" s="15"/>
      <c r="HM181" s="15"/>
      <c r="HN181" s="15"/>
      <c r="HO181" s="15"/>
      <c r="HP181" s="15"/>
      <c r="HQ181" s="15"/>
      <c r="HR181" s="15"/>
      <c r="HS181" s="15"/>
      <c r="HT181" s="15"/>
      <c r="HU181" s="15"/>
      <c r="HV181" s="15"/>
      <c r="HW181" s="15"/>
      <c r="HX181" s="15"/>
      <c r="HY181" s="15"/>
      <c r="HZ181" s="15"/>
      <c r="IA181" s="15"/>
      <c r="IB181" s="15"/>
      <c r="IC181" s="15"/>
      <c r="ID181" s="15"/>
      <c r="IE181" s="15"/>
      <c r="IF181" s="15"/>
      <c r="IG181" s="15"/>
      <c r="IH181" s="15"/>
      <c r="II181" s="15"/>
      <c r="IJ181" s="15"/>
      <c r="IK181" s="15"/>
      <c r="IL181" s="15"/>
      <c r="IM181" s="15"/>
      <c r="IN181" s="15"/>
      <c r="IO181" s="15"/>
      <c r="IP181" s="15"/>
      <c r="IQ181" s="15"/>
      <c r="IR181" s="15"/>
      <c r="IS181" s="15"/>
      <c r="IT181" s="15"/>
      <c r="IU181" s="15"/>
      <c r="IV181" s="15"/>
    </row>
    <row r="182" spans="1:256" ht="119.25" customHeight="1">
      <c r="A182" s="68"/>
      <c r="B182" s="173" t="s">
        <v>977</v>
      </c>
      <c r="C182" s="49">
        <v>29004</v>
      </c>
      <c r="D182" s="50" t="s">
        <v>813</v>
      </c>
      <c r="E182" s="49">
        <v>310</v>
      </c>
      <c r="F182" s="44">
        <f>E182-E182*F1</f>
        <v>310</v>
      </c>
      <c r="G182" s="39"/>
      <c r="H182" s="123">
        <v>529</v>
      </c>
      <c r="I182" s="50" t="s">
        <v>758</v>
      </c>
      <c r="J182" s="76"/>
      <c r="K182" s="175" t="s">
        <v>976</v>
      </c>
      <c r="L182" s="51"/>
      <c r="M182" s="27" t="s">
        <v>544</v>
      </c>
      <c r="N182" s="50" t="s">
        <v>760</v>
      </c>
      <c r="O182" s="50" t="s">
        <v>644</v>
      </c>
      <c r="P182" s="50" t="s">
        <v>761</v>
      </c>
      <c r="Q182" s="50" t="s">
        <v>815</v>
      </c>
      <c r="R182" s="26"/>
      <c r="S182" s="14"/>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c r="DN182" s="15"/>
      <c r="DO182" s="15"/>
      <c r="DP182" s="15"/>
      <c r="DQ182" s="15"/>
      <c r="DR182" s="15"/>
      <c r="DS182" s="15"/>
      <c r="DT182" s="15"/>
      <c r="DU182" s="15"/>
      <c r="DV182" s="15"/>
      <c r="DW182" s="15"/>
      <c r="DX182" s="15"/>
      <c r="DY182" s="15"/>
      <c r="DZ182" s="15"/>
      <c r="EA182" s="15"/>
      <c r="EB182" s="15"/>
      <c r="EC182" s="15"/>
      <c r="ED182" s="15"/>
      <c r="EE182" s="15"/>
      <c r="EF182" s="15"/>
      <c r="EG182" s="15"/>
      <c r="EH182" s="15"/>
      <c r="EI182" s="15"/>
      <c r="EJ182" s="15"/>
      <c r="EK182" s="15"/>
      <c r="EL182" s="15"/>
      <c r="EM182" s="15"/>
      <c r="EN182" s="15"/>
      <c r="EO182" s="15"/>
      <c r="EP182" s="15"/>
      <c r="EQ182" s="15"/>
      <c r="ER182" s="15"/>
      <c r="ES182" s="15"/>
      <c r="ET182" s="15"/>
      <c r="EU182" s="15"/>
      <c r="EV182" s="15"/>
      <c r="EW182" s="15"/>
      <c r="EX182" s="15"/>
      <c r="EY182" s="15"/>
      <c r="EZ182" s="15"/>
      <c r="FA182" s="15"/>
      <c r="FB182" s="15"/>
      <c r="FC182" s="15"/>
      <c r="FD182" s="15"/>
      <c r="FE182" s="15"/>
      <c r="FF182" s="15"/>
      <c r="FG182" s="15"/>
      <c r="FH182" s="15"/>
      <c r="FI182" s="15"/>
      <c r="FJ182" s="15"/>
      <c r="FK182" s="15"/>
      <c r="FL182" s="15"/>
      <c r="FM182" s="15"/>
      <c r="FN182" s="15"/>
      <c r="FO182" s="15"/>
      <c r="FP182" s="15"/>
      <c r="FQ182" s="15"/>
      <c r="FR182" s="15"/>
      <c r="FS182" s="15"/>
      <c r="FT182" s="15"/>
      <c r="FU182" s="15"/>
      <c r="FV182" s="15"/>
      <c r="FW182" s="15"/>
      <c r="FX182" s="15"/>
      <c r="FY182" s="15"/>
      <c r="FZ182" s="15"/>
      <c r="GA182" s="15"/>
      <c r="GB182" s="15"/>
      <c r="GC182" s="15"/>
      <c r="GD182" s="15"/>
      <c r="GE182" s="15"/>
      <c r="GF182" s="15"/>
      <c r="GG182" s="15"/>
      <c r="GH182" s="15"/>
      <c r="GI182" s="15"/>
      <c r="GJ182" s="15"/>
      <c r="GK182" s="15"/>
      <c r="GL182" s="15"/>
      <c r="GM182" s="15"/>
      <c r="GN182" s="15"/>
      <c r="GO182" s="15"/>
      <c r="GP182" s="15"/>
      <c r="GQ182" s="15"/>
      <c r="GR182" s="15"/>
      <c r="GS182" s="15"/>
      <c r="GT182" s="15"/>
      <c r="GU182" s="15"/>
      <c r="GV182" s="15"/>
      <c r="GW182" s="15"/>
      <c r="GX182" s="15"/>
      <c r="GY182" s="15"/>
      <c r="GZ182" s="15"/>
      <c r="HA182" s="15"/>
      <c r="HB182" s="15"/>
      <c r="HC182" s="15"/>
      <c r="HD182" s="15"/>
      <c r="HE182" s="15"/>
      <c r="HF182" s="15"/>
      <c r="HG182" s="15"/>
      <c r="HH182" s="15"/>
      <c r="HI182" s="15"/>
      <c r="HJ182" s="15"/>
      <c r="HK182" s="15"/>
      <c r="HL182" s="15"/>
      <c r="HM182" s="15"/>
      <c r="HN182" s="15"/>
      <c r="HO182" s="15"/>
      <c r="HP182" s="15"/>
      <c r="HQ182" s="15"/>
      <c r="HR182" s="15"/>
      <c r="HS182" s="15"/>
      <c r="HT182" s="15"/>
      <c r="HU182" s="15"/>
      <c r="HV182" s="15"/>
      <c r="HW182" s="15"/>
      <c r="HX182" s="15"/>
      <c r="HY182" s="15"/>
      <c r="HZ182" s="15"/>
      <c r="IA182" s="15"/>
      <c r="IB182" s="15"/>
      <c r="IC182" s="15"/>
      <c r="ID182" s="15"/>
      <c r="IE182" s="15"/>
      <c r="IF182" s="15"/>
      <c r="IG182" s="15"/>
      <c r="IH182" s="15"/>
      <c r="II182" s="15"/>
      <c r="IJ182" s="15"/>
      <c r="IK182" s="15"/>
      <c r="IL182" s="15"/>
      <c r="IM182" s="15"/>
      <c r="IN182" s="15"/>
      <c r="IO182" s="15"/>
      <c r="IP182" s="15"/>
      <c r="IQ182" s="15"/>
      <c r="IR182" s="15"/>
      <c r="IS182" s="15"/>
      <c r="IT182" s="15"/>
      <c r="IU182" s="15"/>
      <c r="IV182" s="15"/>
    </row>
    <row r="183" spans="1:256" ht="119.25" customHeight="1">
      <c r="A183" s="68"/>
      <c r="B183" s="38" t="s">
        <v>763</v>
      </c>
      <c r="C183" s="49">
        <v>29009</v>
      </c>
      <c r="D183" s="50" t="s">
        <v>764</v>
      </c>
      <c r="E183" s="49">
        <v>183</v>
      </c>
      <c r="F183" s="44">
        <f>E183-E183*F1</f>
        <v>183</v>
      </c>
      <c r="G183" s="39"/>
      <c r="H183" s="123">
        <v>320</v>
      </c>
      <c r="I183" s="50" t="s">
        <v>758</v>
      </c>
      <c r="J183" s="76"/>
      <c r="K183" s="40" t="s">
        <v>765</v>
      </c>
      <c r="L183" s="51"/>
      <c r="M183" s="166" t="s">
        <v>544</v>
      </c>
      <c r="N183" s="50" t="s">
        <v>760</v>
      </c>
      <c r="O183" s="50" t="s">
        <v>644</v>
      </c>
      <c r="P183" s="50" t="s">
        <v>761</v>
      </c>
      <c r="Q183" s="50" t="s">
        <v>766</v>
      </c>
      <c r="R183" s="26"/>
      <c r="S183" s="14">
        <f t="shared" si="11"/>
        <v>0</v>
      </c>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c r="BO183" s="15"/>
      <c r="BP183" s="15"/>
      <c r="BQ183" s="15"/>
      <c r="BR183" s="15"/>
      <c r="BS183" s="15"/>
      <c r="BT183" s="15"/>
      <c r="BU183" s="15"/>
      <c r="BV183" s="15"/>
      <c r="BW183" s="15"/>
      <c r="BX183" s="15"/>
      <c r="BY183" s="15"/>
      <c r="BZ183" s="15"/>
      <c r="CA183" s="15"/>
      <c r="CB183" s="15"/>
      <c r="CC183" s="15"/>
      <c r="CD183" s="15"/>
      <c r="CE183" s="15"/>
      <c r="CF183" s="15"/>
      <c r="CG183" s="15"/>
      <c r="CH183" s="15"/>
      <c r="CI183" s="15"/>
      <c r="CJ183" s="15"/>
      <c r="CK183" s="15"/>
      <c r="CL183" s="15"/>
      <c r="CM183" s="15"/>
      <c r="CN183" s="15"/>
      <c r="CO183" s="15"/>
      <c r="CP183" s="15"/>
      <c r="CQ183" s="15"/>
      <c r="CR183" s="15"/>
      <c r="CS183" s="15"/>
      <c r="CT183" s="15"/>
      <c r="CU183" s="15"/>
      <c r="CV183" s="15"/>
      <c r="CW183" s="15"/>
      <c r="CX183" s="15"/>
      <c r="CY183" s="15"/>
      <c r="CZ183" s="15"/>
      <c r="DA183" s="15"/>
      <c r="DB183" s="15"/>
      <c r="DC183" s="15"/>
      <c r="DD183" s="15"/>
      <c r="DE183" s="15"/>
      <c r="DF183" s="15"/>
      <c r="DG183" s="15"/>
      <c r="DH183" s="15"/>
      <c r="DI183" s="15"/>
      <c r="DJ183" s="15"/>
      <c r="DK183" s="15"/>
      <c r="DL183" s="15"/>
      <c r="DM183" s="15"/>
      <c r="DN183" s="15"/>
      <c r="DO183" s="15"/>
      <c r="DP183" s="15"/>
      <c r="DQ183" s="15"/>
      <c r="DR183" s="15"/>
      <c r="DS183" s="15"/>
      <c r="DT183" s="15"/>
      <c r="DU183" s="15"/>
      <c r="DV183" s="15"/>
      <c r="DW183" s="15"/>
      <c r="DX183" s="15"/>
      <c r="DY183" s="15"/>
      <c r="DZ183" s="15"/>
      <c r="EA183" s="15"/>
      <c r="EB183" s="15"/>
      <c r="EC183" s="15"/>
      <c r="ED183" s="15"/>
      <c r="EE183" s="15"/>
      <c r="EF183" s="15"/>
      <c r="EG183" s="15"/>
      <c r="EH183" s="15"/>
      <c r="EI183" s="15"/>
      <c r="EJ183" s="15"/>
      <c r="EK183" s="15"/>
      <c r="EL183" s="15"/>
      <c r="EM183" s="15"/>
      <c r="EN183" s="15"/>
      <c r="EO183" s="15"/>
      <c r="EP183" s="15"/>
      <c r="EQ183" s="15"/>
      <c r="ER183" s="15"/>
      <c r="ES183" s="15"/>
      <c r="ET183" s="15"/>
      <c r="EU183" s="15"/>
      <c r="EV183" s="15"/>
      <c r="EW183" s="15"/>
      <c r="EX183" s="15"/>
      <c r="EY183" s="15"/>
      <c r="EZ183" s="15"/>
      <c r="FA183" s="15"/>
      <c r="FB183" s="15"/>
      <c r="FC183" s="15"/>
      <c r="FD183" s="15"/>
      <c r="FE183" s="15"/>
      <c r="FF183" s="15"/>
      <c r="FG183" s="15"/>
      <c r="FH183" s="15"/>
      <c r="FI183" s="15"/>
      <c r="FJ183" s="15"/>
      <c r="FK183" s="15"/>
      <c r="FL183" s="15"/>
      <c r="FM183" s="15"/>
      <c r="FN183" s="15"/>
      <c r="FO183" s="15"/>
      <c r="FP183" s="15"/>
      <c r="FQ183" s="15"/>
      <c r="FR183" s="15"/>
      <c r="FS183" s="15"/>
      <c r="FT183" s="15"/>
      <c r="FU183" s="15"/>
      <c r="FV183" s="15"/>
      <c r="FW183" s="15"/>
      <c r="FX183" s="15"/>
      <c r="FY183" s="15"/>
      <c r="FZ183" s="15"/>
      <c r="GA183" s="15"/>
      <c r="GB183" s="15"/>
      <c r="GC183" s="15"/>
      <c r="GD183" s="15"/>
      <c r="GE183" s="15"/>
      <c r="GF183" s="15"/>
      <c r="GG183" s="15"/>
      <c r="GH183" s="15"/>
      <c r="GI183" s="15"/>
      <c r="GJ183" s="15"/>
      <c r="GK183" s="15"/>
      <c r="GL183" s="15"/>
      <c r="GM183" s="15"/>
      <c r="GN183" s="15"/>
      <c r="GO183" s="15"/>
      <c r="GP183" s="15"/>
      <c r="GQ183" s="15"/>
      <c r="GR183" s="15"/>
      <c r="GS183" s="15"/>
      <c r="GT183" s="15"/>
      <c r="GU183" s="15"/>
      <c r="GV183" s="15"/>
      <c r="GW183" s="15"/>
      <c r="GX183" s="15"/>
      <c r="GY183" s="15"/>
      <c r="GZ183" s="15"/>
      <c r="HA183" s="15"/>
      <c r="HB183" s="15"/>
      <c r="HC183" s="15"/>
      <c r="HD183" s="15"/>
      <c r="HE183" s="15"/>
      <c r="HF183" s="15"/>
      <c r="HG183" s="15"/>
      <c r="HH183" s="15"/>
      <c r="HI183" s="15"/>
      <c r="HJ183" s="15"/>
      <c r="HK183" s="15"/>
      <c r="HL183" s="15"/>
      <c r="HM183" s="15"/>
      <c r="HN183" s="15"/>
      <c r="HO183" s="15"/>
      <c r="HP183" s="15"/>
      <c r="HQ183" s="15"/>
      <c r="HR183" s="15"/>
      <c r="HS183" s="15"/>
      <c r="HT183" s="15"/>
      <c r="HU183" s="15"/>
      <c r="HV183" s="15"/>
      <c r="HW183" s="15"/>
      <c r="HX183" s="15"/>
      <c r="HY183" s="15"/>
      <c r="HZ183" s="15"/>
      <c r="IA183" s="15"/>
      <c r="IB183" s="15"/>
      <c r="IC183" s="15"/>
      <c r="ID183" s="15"/>
      <c r="IE183" s="15"/>
      <c r="IF183" s="15"/>
      <c r="IG183" s="15"/>
      <c r="IH183" s="15"/>
      <c r="II183" s="15"/>
      <c r="IJ183" s="15"/>
      <c r="IK183" s="15"/>
      <c r="IL183" s="15"/>
      <c r="IM183" s="15"/>
      <c r="IN183" s="15"/>
      <c r="IO183" s="15"/>
      <c r="IP183" s="15"/>
      <c r="IQ183" s="15"/>
      <c r="IR183" s="15"/>
      <c r="IS183" s="15"/>
      <c r="IT183" s="15"/>
      <c r="IU183" s="15"/>
      <c r="IV183" s="15"/>
    </row>
    <row r="184" spans="1:256" ht="119.25" customHeight="1">
      <c r="A184" s="68"/>
      <c r="B184" s="38" t="s">
        <v>767</v>
      </c>
      <c r="C184" s="124">
        <v>599</v>
      </c>
      <c r="D184" s="27" t="s">
        <v>768</v>
      </c>
      <c r="E184" s="49">
        <v>183</v>
      </c>
      <c r="F184" s="44">
        <f>E184-E184*F1</f>
        <v>183</v>
      </c>
      <c r="G184" s="39"/>
      <c r="H184" s="123">
        <v>320</v>
      </c>
      <c r="I184" s="27" t="s">
        <v>758</v>
      </c>
      <c r="J184" s="76"/>
      <c r="K184" s="40" t="s">
        <v>769</v>
      </c>
      <c r="L184" s="34"/>
      <c r="M184" s="167" t="s">
        <v>544</v>
      </c>
      <c r="N184" s="50" t="s">
        <v>760</v>
      </c>
      <c r="O184" s="50" t="s">
        <v>644</v>
      </c>
      <c r="P184" s="50" t="s">
        <v>761</v>
      </c>
      <c r="Q184" s="174" t="s">
        <v>770</v>
      </c>
      <c r="R184" s="26"/>
      <c r="S184" s="14">
        <f t="shared" si="11"/>
        <v>0</v>
      </c>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c r="DK184" s="15"/>
      <c r="DL184" s="15"/>
      <c r="DM184" s="15"/>
      <c r="DN184" s="15"/>
      <c r="DO184" s="15"/>
      <c r="DP184" s="15"/>
      <c r="DQ184" s="15"/>
      <c r="DR184" s="15"/>
      <c r="DS184" s="15"/>
      <c r="DT184" s="15"/>
      <c r="DU184" s="15"/>
      <c r="DV184" s="15"/>
      <c r="DW184" s="15"/>
      <c r="DX184" s="15"/>
      <c r="DY184" s="15"/>
      <c r="DZ184" s="15"/>
      <c r="EA184" s="15"/>
      <c r="EB184" s="15"/>
      <c r="EC184" s="15"/>
      <c r="ED184" s="15"/>
      <c r="EE184" s="15"/>
      <c r="EF184" s="15"/>
      <c r="EG184" s="15"/>
      <c r="EH184" s="15"/>
      <c r="EI184" s="15"/>
      <c r="EJ184" s="15"/>
      <c r="EK184" s="15"/>
      <c r="EL184" s="15"/>
      <c r="EM184" s="15"/>
      <c r="EN184" s="15"/>
      <c r="EO184" s="15"/>
      <c r="EP184" s="15"/>
      <c r="EQ184" s="15"/>
      <c r="ER184" s="15"/>
      <c r="ES184" s="15"/>
      <c r="ET184" s="15"/>
      <c r="EU184" s="15"/>
      <c r="EV184" s="15"/>
      <c r="EW184" s="15"/>
      <c r="EX184" s="15"/>
      <c r="EY184" s="15"/>
      <c r="EZ184" s="15"/>
      <c r="FA184" s="15"/>
      <c r="FB184" s="15"/>
      <c r="FC184" s="15"/>
      <c r="FD184" s="15"/>
      <c r="FE184" s="15"/>
      <c r="FF184" s="15"/>
      <c r="FG184" s="15"/>
      <c r="FH184" s="15"/>
      <c r="FI184" s="15"/>
      <c r="FJ184" s="15"/>
      <c r="FK184" s="15"/>
      <c r="FL184" s="15"/>
      <c r="FM184" s="15"/>
      <c r="FN184" s="15"/>
      <c r="FO184" s="15"/>
      <c r="FP184" s="15"/>
      <c r="FQ184" s="15"/>
      <c r="FR184" s="15"/>
      <c r="FS184" s="15"/>
      <c r="FT184" s="15"/>
      <c r="FU184" s="15"/>
      <c r="FV184" s="15"/>
      <c r="FW184" s="15"/>
      <c r="FX184" s="15"/>
      <c r="FY184" s="15"/>
      <c r="FZ184" s="15"/>
      <c r="GA184" s="15"/>
      <c r="GB184" s="15"/>
      <c r="GC184" s="15"/>
      <c r="GD184" s="15"/>
      <c r="GE184" s="15"/>
      <c r="GF184" s="15"/>
      <c r="GG184" s="15"/>
      <c r="GH184" s="15"/>
      <c r="GI184" s="15"/>
      <c r="GJ184" s="15"/>
      <c r="GK184" s="15"/>
      <c r="GL184" s="15"/>
      <c r="GM184" s="15"/>
      <c r="GN184" s="15"/>
      <c r="GO184" s="15"/>
      <c r="GP184" s="15"/>
      <c r="GQ184" s="15"/>
      <c r="GR184" s="15"/>
      <c r="GS184" s="15"/>
      <c r="GT184" s="15"/>
      <c r="GU184" s="15"/>
      <c r="GV184" s="15"/>
      <c r="GW184" s="15"/>
      <c r="GX184" s="15"/>
      <c r="GY184" s="15"/>
      <c r="GZ184" s="15"/>
      <c r="HA184" s="15"/>
      <c r="HB184" s="15"/>
      <c r="HC184" s="15"/>
      <c r="HD184" s="15"/>
      <c r="HE184" s="15"/>
      <c r="HF184" s="15"/>
      <c r="HG184" s="15"/>
      <c r="HH184" s="15"/>
      <c r="HI184" s="15"/>
      <c r="HJ184" s="15"/>
      <c r="HK184" s="15"/>
      <c r="HL184" s="15"/>
      <c r="HM184" s="15"/>
      <c r="HN184" s="15"/>
      <c r="HO184" s="15"/>
      <c r="HP184" s="15"/>
      <c r="HQ184" s="15"/>
      <c r="HR184" s="15"/>
      <c r="HS184" s="15"/>
      <c r="HT184" s="15"/>
      <c r="HU184" s="15"/>
      <c r="HV184" s="15"/>
      <c r="HW184" s="15"/>
      <c r="HX184" s="15"/>
      <c r="HY184" s="15"/>
      <c r="HZ184" s="15"/>
      <c r="IA184" s="15"/>
      <c r="IB184" s="15"/>
      <c r="IC184" s="15"/>
      <c r="ID184" s="15"/>
      <c r="IE184" s="15"/>
      <c r="IF184" s="15"/>
      <c r="IG184" s="15"/>
      <c r="IH184" s="15"/>
      <c r="II184" s="15"/>
      <c r="IJ184" s="15"/>
      <c r="IK184" s="15"/>
      <c r="IL184" s="15"/>
      <c r="IM184" s="15"/>
      <c r="IN184" s="15"/>
      <c r="IO184" s="15"/>
      <c r="IP184" s="15"/>
      <c r="IQ184" s="15"/>
      <c r="IR184" s="15"/>
      <c r="IS184" s="15"/>
      <c r="IT184" s="15"/>
      <c r="IU184" s="15"/>
      <c r="IV184" s="15"/>
    </row>
    <row r="185" spans="1:256" ht="119.25" customHeight="1">
      <c r="A185" s="68"/>
      <c r="B185" s="38" t="s">
        <v>771</v>
      </c>
      <c r="C185" s="124">
        <v>600</v>
      </c>
      <c r="D185" s="27" t="s">
        <v>772</v>
      </c>
      <c r="E185" s="49">
        <v>183</v>
      </c>
      <c r="F185" s="44">
        <f>E185-E185*F1</f>
        <v>183</v>
      </c>
      <c r="G185" s="39"/>
      <c r="H185" s="123">
        <v>320</v>
      </c>
      <c r="I185" s="27" t="s">
        <v>758</v>
      </c>
      <c r="J185" s="76"/>
      <c r="K185" s="40" t="s">
        <v>773</v>
      </c>
      <c r="L185" s="51"/>
      <c r="M185" s="168">
        <v>0.2</v>
      </c>
      <c r="N185" s="50" t="s">
        <v>760</v>
      </c>
      <c r="O185" s="50" t="s">
        <v>644</v>
      </c>
      <c r="P185" s="50" t="s">
        <v>761</v>
      </c>
      <c r="Q185" s="27" t="s">
        <v>774</v>
      </c>
      <c r="R185" s="26"/>
      <c r="S185" s="14">
        <f t="shared" si="11"/>
        <v>0</v>
      </c>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c r="CI185" s="15"/>
      <c r="CJ185" s="15"/>
      <c r="CK185" s="15"/>
      <c r="CL185" s="15"/>
      <c r="CM185" s="15"/>
      <c r="CN185" s="15"/>
      <c r="CO185" s="15"/>
      <c r="CP185" s="15"/>
      <c r="CQ185" s="15"/>
      <c r="CR185" s="15"/>
      <c r="CS185" s="15"/>
      <c r="CT185" s="15"/>
      <c r="CU185" s="15"/>
      <c r="CV185" s="15"/>
      <c r="CW185" s="15"/>
      <c r="CX185" s="15"/>
      <c r="CY185" s="15"/>
      <c r="CZ185" s="15"/>
      <c r="DA185" s="15"/>
      <c r="DB185" s="15"/>
      <c r="DC185" s="15"/>
      <c r="DD185" s="15"/>
      <c r="DE185" s="15"/>
      <c r="DF185" s="15"/>
      <c r="DG185" s="15"/>
      <c r="DH185" s="15"/>
      <c r="DI185" s="15"/>
      <c r="DJ185" s="15"/>
      <c r="DK185" s="15"/>
      <c r="DL185" s="15"/>
      <c r="DM185" s="15"/>
      <c r="DN185" s="15"/>
      <c r="DO185" s="15"/>
      <c r="DP185" s="15"/>
      <c r="DQ185" s="15"/>
      <c r="DR185" s="15"/>
      <c r="DS185" s="15"/>
      <c r="DT185" s="15"/>
      <c r="DU185" s="15"/>
      <c r="DV185" s="15"/>
      <c r="DW185" s="15"/>
      <c r="DX185" s="15"/>
      <c r="DY185" s="15"/>
      <c r="DZ185" s="15"/>
      <c r="EA185" s="15"/>
      <c r="EB185" s="15"/>
      <c r="EC185" s="15"/>
      <c r="ED185" s="15"/>
      <c r="EE185" s="15"/>
      <c r="EF185" s="15"/>
      <c r="EG185" s="15"/>
      <c r="EH185" s="15"/>
      <c r="EI185" s="15"/>
      <c r="EJ185" s="15"/>
      <c r="EK185" s="15"/>
      <c r="EL185" s="15"/>
      <c r="EM185" s="15"/>
      <c r="EN185" s="15"/>
      <c r="EO185" s="15"/>
      <c r="EP185" s="15"/>
      <c r="EQ185" s="15"/>
      <c r="ER185" s="15"/>
      <c r="ES185" s="15"/>
      <c r="ET185" s="15"/>
      <c r="EU185" s="15"/>
      <c r="EV185" s="15"/>
      <c r="EW185" s="15"/>
      <c r="EX185" s="15"/>
      <c r="EY185" s="15"/>
      <c r="EZ185" s="15"/>
      <c r="FA185" s="15"/>
      <c r="FB185" s="15"/>
      <c r="FC185" s="15"/>
      <c r="FD185" s="15"/>
      <c r="FE185" s="15"/>
      <c r="FF185" s="15"/>
      <c r="FG185" s="15"/>
      <c r="FH185" s="15"/>
      <c r="FI185" s="15"/>
      <c r="FJ185" s="15"/>
      <c r="FK185" s="15"/>
      <c r="FL185" s="15"/>
      <c r="FM185" s="15"/>
      <c r="FN185" s="15"/>
      <c r="FO185" s="15"/>
      <c r="FP185" s="15"/>
      <c r="FQ185" s="15"/>
      <c r="FR185" s="15"/>
      <c r="FS185" s="15"/>
      <c r="FT185" s="15"/>
      <c r="FU185" s="15"/>
      <c r="FV185" s="15"/>
      <c r="FW185" s="15"/>
      <c r="FX185" s="15"/>
      <c r="FY185" s="15"/>
      <c r="FZ185" s="15"/>
      <c r="GA185" s="15"/>
      <c r="GB185" s="15"/>
      <c r="GC185" s="15"/>
      <c r="GD185" s="15"/>
      <c r="GE185" s="15"/>
      <c r="GF185" s="15"/>
      <c r="GG185" s="15"/>
      <c r="GH185" s="15"/>
      <c r="GI185" s="15"/>
      <c r="GJ185" s="15"/>
      <c r="GK185" s="15"/>
      <c r="GL185" s="15"/>
      <c r="GM185" s="15"/>
      <c r="GN185" s="15"/>
      <c r="GO185" s="15"/>
      <c r="GP185" s="15"/>
      <c r="GQ185" s="15"/>
      <c r="GR185" s="15"/>
      <c r="GS185" s="15"/>
      <c r="GT185" s="15"/>
      <c r="GU185" s="15"/>
      <c r="GV185" s="15"/>
      <c r="GW185" s="15"/>
      <c r="GX185" s="15"/>
      <c r="GY185" s="15"/>
      <c r="GZ185" s="15"/>
      <c r="HA185" s="15"/>
      <c r="HB185" s="15"/>
      <c r="HC185" s="15"/>
      <c r="HD185" s="15"/>
      <c r="HE185" s="15"/>
      <c r="HF185" s="15"/>
      <c r="HG185" s="15"/>
      <c r="HH185" s="15"/>
      <c r="HI185" s="15"/>
      <c r="HJ185" s="15"/>
      <c r="HK185" s="15"/>
      <c r="HL185" s="15"/>
      <c r="HM185" s="15"/>
      <c r="HN185" s="15"/>
      <c r="HO185" s="15"/>
      <c r="HP185" s="15"/>
      <c r="HQ185" s="15"/>
      <c r="HR185" s="15"/>
      <c r="HS185" s="15"/>
      <c r="HT185" s="15"/>
      <c r="HU185" s="15"/>
      <c r="HV185" s="15"/>
      <c r="HW185" s="15"/>
      <c r="HX185" s="15"/>
      <c r="HY185" s="15"/>
      <c r="HZ185" s="15"/>
      <c r="IA185" s="15"/>
      <c r="IB185" s="15"/>
      <c r="IC185" s="15"/>
      <c r="ID185" s="15"/>
      <c r="IE185" s="15"/>
      <c r="IF185" s="15"/>
      <c r="IG185" s="15"/>
      <c r="IH185" s="15"/>
      <c r="II185" s="15"/>
      <c r="IJ185" s="15"/>
      <c r="IK185" s="15"/>
      <c r="IL185" s="15"/>
      <c r="IM185" s="15"/>
      <c r="IN185" s="15"/>
      <c r="IO185" s="15"/>
      <c r="IP185" s="15"/>
      <c r="IQ185" s="15"/>
      <c r="IR185" s="15"/>
      <c r="IS185" s="15"/>
      <c r="IT185" s="15"/>
      <c r="IU185" s="15"/>
      <c r="IV185" s="15"/>
    </row>
    <row r="186" spans="1:256" ht="119.25" customHeight="1">
      <c r="A186" s="68"/>
      <c r="B186" s="38" t="s">
        <v>775</v>
      </c>
      <c r="C186" s="124">
        <v>602</v>
      </c>
      <c r="D186" s="27" t="s">
        <v>776</v>
      </c>
      <c r="E186" s="49">
        <v>183</v>
      </c>
      <c r="F186" s="44">
        <f>E186-E186*F1</f>
        <v>183</v>
      </c>
      <c r="G186" s="39"/>
      <c r="H186" s="123">
        <v>320</v>
      </c>
      <c r="I186" s="27" t="s">
        <v>758</v>
      </c>
      <c r="J186" s="76"/>
      <c r="K186" s="40" t="s">
        <v>777</v>
      </c>
      <c r="L186" s="51"/>
      <c r="M186" s="166" t="s">
        <v>544</v>
      </c>
      <c r="N186" s="50" t="s">
        <v>760</v>
      </c>
      <c r="O186" s="50" t="s">
        <v>644</v>
      </c>
      <c r="P186" s="50" t="s">
        <v>778</v>
      </c>
      <c r="Q186" s="27" t="s">
        <v>779</v>
      </c>
      <c r="R186" s="26"/>
      <c r="S186" s="14">
        <f t="shared" si="11"/>
        <v>0</v>
      </c>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c r="CB186" s="15"/>
      <c r="CC186" s="15"/>
      <c r="CD186" s="15"/>
      <c r="CE186" s="15"/>
      <c r="CF186" s="15"/>
      <c r="CG186" s="15"/>
      <c r="CH186" s="15"/>
      <c r="CI186" s="15"/>
      <c r="CJ186" s="15"/>
      <c r="CK186" s="15"/>
      <c r="CL186" s="15"/>
      <c r="CM186" s="15"/>
      <c r="CN186" s="15"/>
      <c r="CO186" s="15"/>
      <c r="CP186" s="15"/>
      <c r="CQ186" s="15"/>
      <c r="CR186" s="15"/>
      <c r="CS186" s="15"/>
      <c r="CT186" s="15"/>
      <c r="CU186" s="15"/>
      <c r="CV186" s="15"/>
      <c r="CW186" s="15"/>
      <c r="CX186" s="15"/>
      <c r="CY186" s="15"/>
      <c r="CZ186" s="15"/>
      <c r="DA186" s="15"/>
      <c r="DB186" s="15"/>
      <c r="DC186" s="15"/>
      <c r="DD186" s="15"/>
      <c r="DE186" s="15"/>
      <c r="DF186" s="15"/>
      <c r="DG186" s="15"/>
      <c r="DH186" s="15"/>
      <c r="DI186" s="15"/>
      <c r="DJ186" s="15"/>
      <c r="DK186" s="15"/>
      <c r="DL186" s="15"/>
      <c r="DM186" s="15"/>
      <c r="DN186" s="15"/>
      <c r="DO186" s="15"/>
      <c r="DP186" s="15"/>
      <c r="DQ186" s="15"/>
      <c r="DR186" s="15"/>
      <c r="DS186" s="15"/>
      <c r="DT186" s="15"/>
      <c r="DU186" s="15"/>
      <c r="DV186" s="15"/>
      <c r="DW186" s="15"/>
      <c r="DX186" s="15"/>
      <c r="DY186" s="15"/>
      <c r="DZ186" s="15"/>
      <c r="EA186" s="15"/>
      <c r="EB186" s="15"/>
      <c r="EC186" s="15"/>
      <c r="ED186" s="15"/>
      <c r="EE186" s="15"/>
      <c r="EF186" s="15"/>
      <c r="EG186" s="15"/>
      <c r="EH186" s="15"/>
      <c r="EI186" s="15"/>
      <c r="EJ186" s="15"/>
      <c r="EK186" s="15"/>
      <c r="EL186" s="15"/>
      <c r="EM186" s="15"/>
      <c r="EN186" s="15"/>
      <c r="EO186" s="15"/>
      <c r="EP186" s="15"/>
      <c r="EQ186" s="15"/>
      <c r="ER186" s="15"/>
      <c r="ES186" s="15"/>
      <c r="ET186" s="15"/>
      <c r="EU186" s="15"/>
      <c r="EV186" s="15"/>
      <c r="EW186" s="15"/>
      <c r="EX186" s="15"/>
      <c r="EY186" s="15"/>
      <c r="EZ186" s="15"/>
      <c r="FA186" s="15"/>
      <c r="FB186" s="15"/>
      <c r="FC186" s="15"/>
      <c r="FD186" s="15"/>
      <c r="FE186" s="15"/>
      <c r="FF186" s="15"/>
      <c r="FG186" s="15"/>
      <c r="FH186" s="15"/>
      <c r="FI186" s="15"/>
      <c r="FJ186" s="15"/>
      <c r="FK186" s="15"/>
      <c r="FL186" s="15"/>
      <c r="FM186" s="15"/>
      <c r="FN186" s="15"/>
      <c r="FO186" s="15"/>
      <c r="FP186" s="15"/>
      <c r="FQ186" s="15"/>
      <c r="FR186" s="15"/>
      <c r="FS186" s="15"/>
      <c r="FT186" s="15"/>
      <c r="FU186" s="15"/>
      <c r="FV186" s="15"/>
      <c r="FW186" s="15"/>
      <c r="FX186" s="15"/>
      <c r="FY186" s="15"/>
      <c r="FZ186" s="15"/>
      <c r="GA186" s="15"/>
      <c r="GB186" s="15"/>
      <c r="GC186" s="15"/>
      <c r="GD186" s="15"/>
      <c r="GE186" s="15"/>
      <c r="GF186" s="15"/>
      <c r="GG186" s="15"/>
      <c r="GH186" s="15"/>
      <c r="GI186" s="15"/>
      <c r="GJ186" s="15"/>
      <c r="GK186" s="15"/>
      <c r="GL186" s="15"/>
      <c r="GM186" s="15"/>
      <c r="GN186" s="15"/>
      <c r="GO186" s="15"/>
      <c r="GP186" s="15"/>
      <c r="GQ186" s="15"/>
      <c r="GR186" s="15"/>
      <c r="GS186" s="15"/>
      <c r="GT186" s="15"/>
      <c r="GU186" s="15"/>
      <c r="GV186" s="15"/>
      <c r="GW186" s="15"/>
      <c r="GX186" s="15"/>
      <c r="GY186" s="15"/>
      <c r="GZ186" s="15"/>
      <c r="HA186" s="15"/>
      <c r="HB186" s="15"/>
      <c r="HC186" s="15"/>
      <c r="HD186" s="15"/>
      <c r="HE186" s="15"/>
      <c r="HF186" s="15"/>
      <c r="HG186" s="15"/>
      <c r="HH186" s="15"/>
      <c r="HI186" s="15"/>
      <c r="HJ186" s="15"/>
      <c r="HK186" s="15"/>
      <c r="HL186" s="15"/>
      <c r="HM186" s="15"/>
      <c r="HN186" s="15"/>
      <c r="HO186" s="15"/>
      <c r="HP186" s="15"/>
      <c r="HQ186" s="15"/>
      <c r="HR186" s="15"/>
      <c r="HS186" s="15"/>
      <c r="HT186" s="15"/>
      <c r="HU186" s="15"/>
      <c r="HV186" s="15"/>
      <c r="HW186" s="15"/>
      <c r="HX186" s="15"/>
      <c r="HY186" s="15"/>
      <c r="HZ186" s="15"/>
      <c r="IA186" s="15"/>
      <c r="IB186" s="15"/>
      <c r="IC186" s="15"/>
      <c r="ID186" s="15"/>
      <c r="IE186" s="15"/>
      <c r="IF186" s="15"/>
      <c r="IG186" s="15"/>
      <c r="IH186" s="15"/>
      <c r="II186" s="15"/>
      <c r="IJ186" s="15"/>
      <c r="IK186" s="15"/>
      <c r="IL186" s="15"/>
      <c r="IM186" s="15"/>
      <c r="IN186" s="15"/>
      <c r="IO186" s="15"/>
      <c r="IP186" s="15"/>
      <c r="IQ186" s="15"/>
      <c r="IR186" s="15"/>
      <c r="IS186" s="15"/>
      <c r="IT186" s="15"/>
      <c r="IU186" s="15"/>
      <c r="IV186" s="15"/>
    </row>
    <row r="187" spans="1:256" ht="119.25" customHeight="1">
      <c r="A187" s="68"/>
      <c r="B187" s="38" t="s">
        <v>780</v>
      </c>
      <c r="C187" s="124">
        <v>603</v>
      </c>
      <c r="D187" s="27" t="s">
        <v>781</v>
      </c>
      <c r="E187" s="49">
        <v>183</v>
      </c>
      <c r="F187" s="44">
        <f>E187-E187*F1</f>
        <v>183</v>
      </c>
      <c r="G187" s="39"/>
      <c r="H187" s="123">
        <v>320</v>
      </c>
      <c r="I187" s="27" t="s">
        <v>758</v>
      </c>
      <c r="J187" s="76"/>
      <c r="K187" s="40" t="s">
        <v>782</v>
      </c>
      <c r="L187" s="51"/>
      <c r="M187" s="166" t="s">
        <v>544</v>
      </c>
      <c r="N187" s="50" t="s">
        <v>760</v>
      </c>
      <c r="O187" s="50" t="s">
        <v>644</v>
      </c>
      <c r="P187" s="50" t="s">
        <v>778</v>
      </c>
      <c r="Q187" s="27" t="s">
        <v>783</v>
      </c>
      <c r="R187" s="26"/>
      <c r="S187" s="14">
        <f t="shared" si="11"/>
        <v>0</v>
      </c>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c r="CB187" s="15"/>
      <c r="CC187" s="15"/>
      <c r="CD187" s="15"/>
      <c r="CE187" s="15"/>
      <c r="CF187" s="15"/>
      <c r="CG187" s="15"/>
      <c r="CH187" s="15"/>
      <c r="CI187" s="15"/>
      <c r="CJ187" s="15"/>
      <c r="CK187" s="15"/>
      <c r="CL187" s="15"/>
      <c r="CM187" s="15"/>
      <c r="CN187" s="15"/>
      <c r="CO187" s="15"/>
      <c r="CP187" s="15"/>
      <c r="CQ187" s="15"/>
      <c r="CR187" s="15"/>
      <c r="CS187" s="15"/>
      <c r="CT187" s="15"/>
      <c r="CU187" s="15"/>
      <c r="CV187" s="15"/>
      <c r="CW187" s="15"/>
      <c r="CX187" s="15"/>
      <c r="CY187" s="15"/>
      <c r="CZ187" s="15"/>
      <c r="DA187" s="15"/>
      <c r="DB187" s="15"/>
      <c r="DC187" s="15"/>
      <c r="DD187" s="15"/>
      <c r="DE187" s="15"/>
      <c r="DF187" s="15"/>
      <c r="DG187" s="15"/>
      <c r="DH187" s="15"/>
      <c r="DI187" s="15"/>
      <c r="DJ187" s="15"/>
      <c r="DK187" s="15"/>
      <c r="DL187" s="15"/>
      <c r="DM187" s="15"/>
      <c r="DN187" s="15"/>
      <c r="DO187" s="15"/>
      <c r="DP187" s="15"/>
      <c r="DQ187" s="15"/>
      <c r="DR187" s="15"/>
      <c r="DS187" s="15"/>
      <c r="DT187" s="15"/>
      <c r="DU187" s="15"/>
      <c r="DV187" s="15"/>
      <c r="DW187" s="15"/>
      <c r="DX187" s="15"/>
      <c r="DY187" s="15"/>
      <c r="DZ187" s="15"/>
      <c r="EA187" s="15"/>
      <c r="EB187" s="15"/>
      <c r="EC187" s="15"/>
      <c r="ED187" s="15"/>
      <c r="EE187" s="15"/>
      <c r="EF187" s="15"/>
      <c r="EG187" s="15"/>
      <c r="EH187" s="15"/>
      <c r="EI187" s="15"/>
      <c r="EJ187" s="15"/>
      <c r="EK187" s="15"/>
      <c r="EL187" s="15"/>
      <c r="EM187" s="15"/>
      <c r="EN187" s="15"/>
      <c r="EO187" s="15"/>
      <c r="EP187" s="15"/>
      <c r="EQ187" s="15"/>
      <c r="ER187" s="15"/>
      <c r="ES187" s="15"/>
      <c r="ET187" s="15"/>
      <c r="EU187" s="15"/>
      <c r="EV187" s="15"/>
      <c r="EW187" s="15"/>
      <c r="EX187" s="15"/>
      <c r="EY187" s="15"/>
      <c r="EZ187" s="15"/>
      <c r="FA187" s="15"/>
      <c r="FB187" s="15"/>
      <c r="FC187" s="15"/>
      <c r="FD187" s="15"/>
      <c r="FE187" s="15"/>
      <c r="FF187" s="15"/>
      <c r="FG187" s="15"/>
      <c r="FH187" s="15"/>
      <c r="FI187" s="15"/>
      <c r="FJ187" s="15"/>
      <c r="FK187" s="15"/>
      <c r="FL187" s="15"/>
      <c r="FM187" s="15"/>
      <c r="FN187" s="15"/>
      <c r="FO187" s="15"/>
      <c r="FP187" s="15"/>
      <c r="FQ187" s="15"/>
      <c r="FR187" s="15"/>
      <c r="FS187" s="15"/>
      <c r="FT187" s="15"/>
      <c r="FU187" s="15"/>
      <c r="FV187" s="15"/>
      <c r="FW187" s="15"/>
      <c r="FX187" s="15"/>
      <c r="FY187" s="15"/>
      <c r="FZ187" s="15"/>
      <c r="GA187" s="15"/>
      <c r="GB187" s="15"/>
      <c r="GC187" s="15"/>
      <c r="GD187" s="15"/>
      <c r="GE187" s="15"/>
      <c r="GF187" s="15"/>
      <c r="GG187" s="15"/>
      <c r="GH187" s="15"/>
      <c r="GI187" s="15"/>
      <c r="GJ187" s="15"/>
      <c r="GK187" s="15"/>
      <c r="GL187" s="15"/>
      <c r="GM187" s="15"/>
      <c r="GN187" s="15"/>
      <c r="GO187" s="15"/>
      <c r="GP187" s="15"/>
      <c r="GQ187" s="15"/>
      <c r="GR187" s="15"/>
      <c r="GS187" s="15"/>
      <c r="GT187" s="15"/>
      <c r="GU187" s="15"/>
      <c r="GV187" s="15"/>
      <c r="GW187" s="15"/>
      <c r="GX187" s="15"/>
      <c r="GY187" s="15"/>
      <c r="GZ187" s="15"/>
      <c r="HA187" s="15"/>
      <c r="HB187" s="15"/>
      <c r="HC187" s="15"/>
      <c r="HD187" s="15"/>
      <c r="HE187" s="15"/>
      <c r="HF187" s="15"/>
      <c r="HG187" s="15"/>
      <c r="HH187" s="15"/>
      <c r="HI187" s="15"/>
      <c r="HJ187" s="15"/>
      <c r="HK187" s="15"/>
      <c r="HL187" s="15"/>
      <c r="HM187" s="15"/>
      <c r="HN187" s="15"/>
      <c r="HO187" s="15"/>
      <c r="HP187" s="15"/>
      <c r="HQ187" s="15"/>
      <c r="HR187" s="15"/>
      <c r="HS187" s="15"/>
      <c r="HT187" s="15"/>
      <c r="HU187" s="15"/>
      <c r="HV187" s="15"/>
      <c r="HW187" s="15"/>
      <c r="HX187" s="15"/>
      <c r="HY187" s="15"/>
      <c r="HZ187" s="15"/>
      <c r="IA187" s="15"/>
      <c r="IB187" s="15"/>
      <c r="IC187" s="15"/>
      <c r="ID187" s="15"/>
      <c r="IE187" s="15"/>
      <c r="IF187" s="15"/>
      <c r="IG187" s="15"/>
      <c r="IH187" s="15"/>
      <c r="II187" s="15"/>
      <c r="IJ187" s="15"/>
      <c r="IK187" s="15"/>
      <c r="IL187" s="15"/>
      <c r="IM187" s="15"/>
      <c r="IN187" s="15"/>
      <c r="IO187" s="15"/>
      <c r="IP187" s="15"/>
      <c r="IQ187" s="15"/>
      <c r="IR187" s="15"/>
      <c r="IS187" s="15"/>
      <c r="IT187" s="15"/>
      <c r="IU187" s="15"/>
      <c r="IV187" s="15"/>
    </row>
    <row r="188" spans="1:256" ht="119.25" customHeight="1">
      <c r="A188" s="68"/>
      <c r="B188" s="38" t="s">
        <v>784</v>
      </c>
      <c r="C188" s="124">
        <v>605</v>
      </c>
      <c r="D188" s="27" t="s">
        <v>785</v>
      </c>
      <c r="E188" s="49">
        <v>183</v>
      </c>
      <c r="F188" s="44">
        <f>E188-E188*F1</f>
        <v>183</v>
      </c>
      <c r="G188" s="39"/>
      <c r="H188" s="123">
        <v>320</v>
      </c>
      <c r="I188" s="27" t="s">
        <v>758</v>
      </c>
      <c r="J188" s="76"/>
      <c r="K188" s="27" t="s">
        <v>786</v>
      </c>
      <c r="L188" s="51"/>
      <c r="M188" s="166" t="s">
        <v>544</v>
      </c>
      <c r="N188" s="50" t="s">
        <v>760</v>
      </c>
      <c r="O188" s="50" t="s">
        <v>644</v>
      </c>
      <c r="P188" s="50" t="s">
        <v>787</v>
      </c>
      <c r="Q188" s="27" t="s">
        <v>788</v>
      </c>
      <c r="R188" s="26"/>
      <c r="S188" s="14">
        <f t="shared" si="11"/>
        <v>0</v>
      </c>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c r="BI188" s="15"/>
      <c r="BJ188" s="15"/>
      <c r="BK188" s="15"/>
      <c r="BL188" s="15"/>
      <c r="BM188" s="15"/>
      <c r="BN188" s="15"/>
      <c r="BO188" s="15"/>
      <c r="BP188" s="15"/>
      <c r="BQ188" s="15"/>
      <c r="BR188" s="15"/>
      <c r="BS188" s="15"/>
      <c r="BT188" s="15"/>
      <c r="BU188" s="15"/>
      <c r="BV188" s="15"/>
      <c r="BW188" s="15"/>
      <c r="BX188" s="15"/>
      <c r="BY188" s="15"/>
      <c r="BZ188" s="15"/>
      <c r="CA188" s="15"/>
      <c r="CB188" s="15"/>
      <c r="CC188" s="15"/>
      <c r="CD188" s="15"/>
      <c r="CE188" s="15"/>
      <c r="CF188" s="15"/>
      <c r="CG188" s="15"/>
      <c r="CH188" s="15"/>
      <c r="CI188" s="15"/>
      <c r="CJ188" s="15"/>
      <c r="CK188" s="15"/>
      <c r="CL188" s="15"/>
      <c r="CM188" s="15"/>
      <c r="CN188" s="15"/>
      <c r="CO188" s="15"/>
      <c r="CP188" s="15"/>
      <c r="CQ188" s="15"/>
      <c r="CR188" s="15"/>
      <c r="CS188" s="15"/>
      <c r="CT188" s="15"/>
      <c r="CU188" s="15"/>
      <c r="CV188" s="15"/>
      <c r="CW188" s="15"/>
      <c r="CX188" s="15"/>
      <c r="CY188" s="15"/>
      <c r="CZ188" s="15"/>
      <c r="DA188" s="15"/>
      <c r="DB188" s="15"/>
      <c r="DC188" s="15"/>
      <c r="DD188" s="15"/>
      <c r="DE188" s="15"/>
      <c r="DF188" s="15"/>
      <c r="DG188" s="15"/>
      <c r="DH188" s="15"/>
      <c r="DI188" s="15"/>
      <c r="DJ188" s="15"/>
      <c r="DK188" s="15"/>
      <c r="DL188" s="15"/>
      <c r="DM188" s="15"/>
      <c r="DN188" s="15"/>
      <c r="DO188" s="15"/>
      <c r="DP188" s="15"/>
      <c r="DQ188" s="15"/>
      <c r="DR188" s="15"/>
      <c r="DS188" s="15"/>
      <c r="DT188" s="15"/>
      <c r="DU188" s="15"/>
      <c r="DV188" s="15"/>
      <c r="DW188" s="15"/>
      <c r="DX188" s="15"/>
      <c r="DY188" s="15"/>
      <c r="DZ188" s="15"/>
      <c r="EA188" s="15"/>
      <c r="EB188" s="15"/>
      <c r="EC188" s="15"/>
      <c r="ED188" s="15"/>
      <c r="EE188" s="15"/>
      <c r="EF188" s="15"/>
      <c r="EG188" s="15"/>
      <c r="EH188" s="15"/>
      <c r="EI188" s="15"/>
      <c r="EJ188" s="15"/>
      <c r="EK188" s="15"/>
      <c r="EL188" s="15"/>
      <c r="EM188" s="15"/>
      <c r="EN188" s="15"/>
      <c r="EO188" s="15"/>
      <c r="EP188" s="15"/>
      <c r="EQ188" s="15"/>
      <c r="ER188" s="15"/>
      <c r="ES188" s="15"/>
      <c r="ET188" s="15"/>
      <c r="EU188" s="15"/>
      <c r="EV188" s="15"/>
      <c r="EW188" s="15"/>
      <c r="EX188" s="15"/>
      <c r="EY188" s="15"/>
      <c r="EZ188" s="15"/>
      <c r="FA188" s="15"/>
      <c r="FB188" s="15"/>
      <c r="FC188" s="15"/>
      <c r="FD188" s="15"/>
      <c r="FE188" s="15"/>
      <c r="FF188" s="15"/>
      <c r="FG188" s="15"/>
      <c r="FH188" s="15"/>
      <c r="FI188" s="15"/>
      <c r="FJ188" s="15"/>
      <c r="FK188" s="15"/>
      <c r="FL188" s="15"/>
      <c r="FM188" s="15"/>
      <c r="FN188" s="15"/>
      <c r="FO188" s="15"/>
      <c r="FP188" s="15"/>
      <c r="FQ188" s="15"/>
      <c r="FR188" s="15"/>
      <c r="FS188" s="15"/>
      <c r="FT188" s="15"/>
      <c r="FU188" s="15"/>
      <c r="FV188" s="15"/>
      <c r="FW188" s="15"/>
      <c r="FX188" s="15"/>
      <c r="FY188" s="15"/>
      <c r="FZ188" s="15"/>
      <c r="GA188" s="15"/>
      <c r="GB188" s="15"/>
      <c r="GC188" s="15"/>
      <c r="GD188" s="15"/>
      <c r="GE188" s="15"/>
      <c r="GF188" s="15"/>
      <c r="GG188" s="15"/>
      <c r="GH188" s="15"/>
      <c r="GI188" s="15"/>
      <c r="GJ188" s="15"/>
      <c r="GK188" s="15"/>
      <c r="GL188" s="15"/>
      <c r="GM188" s="15"/>
      <c r="GN188" s="15"/>
      <c r="GO188" s="15"/>
      <c r="GP188" s="15"/>
      <c r="GQ188" s="15"/>
      <c r="GR188" s="15"/>
      <c r="GS188" s="15"/>
      <c r="GT188" s="15"/>
      <c r="GU188" s="15"/>
      <c r="GV188" s="15"/>
      <c r="GW188" s="15"/>
      <c r="GX188" s="15"/>
      <c r="GY188" s="15"/>
      <c r="GZ188" s="15"/>
      <c r="HA188" s="15"/>
      <c r="HB188" s="15"/>
      <c r="HC188" s="15"/>
      <c r="HD188" s="15"/>
      <c r="HE188" s="15"/>
      <c r="HF188" s="15"/>
      <c r="HG188" s="15"/>
      <c r="HH188" s="15"/>
      <c r="HI188" s="15"/>
      <c r="HJ188" s="15"/>
      <c r="HK188" s="15"/>
      <c r="HL188" s="15"/>
      <c r="HM188" s="15"/>
      <c r="HN188" s="15"/>
      <c r="HO188" s="15"/>
      <c r="HP188" s="15"/>
      <c r="HQ188" s="15"/>
      <c r="HR188" s="15"/>
      <c r="HS188" s="15"/>
      <c r="HT188" s="15"/>
      <c r="HU188" s="15"/>
      <c r="HV188" s="15"/>
      <c r="HW188" s="15"/>
      <c r="HX188" s="15"/>
      <c r="HY188" s="15"/>
      <c r="HZ188" s="15"/>
      <c r="IA188" s="15"/>
      <c r="IB188" s="15"/>
      <c r="IC188" s="15"/>
      <c r="ID188" s="15"/>
      <c r="IE188" s="15"/>
      <c r="IF188" s="15"/>
      <c r="IG188" s="15"/>
      <c r="IH188" s="15"/>
      <c r="II188" s="15"/>
      <c r="IJ188" s="15"/>
      <c r="IK188" s="15"/>
      <c r="IL188" s="15"/>
      <c r="IM188" s="15"/>
      <c r="IN188" s="15"/>
      <c r="IO188" s="15"/>
      <c r="IP188" s="15"/>
      <c r="IQ188" s="15"/>
      <c r="IR188" s="15"/>
      <c r="IS188" s="15"/>
      <c r="IT188" s="15"/>
      <c r="IU188" s="15"/>
      <c r="IV188" s="15"/>
    </row>
    <row r="189" spans="1:256" ht="119.25" customHeight="1">
      <c r="A189" s="68"/>
      <c r="B189" s="38" t="s">
        <v>789</v>
      </c>
      <c r="C189" s="124">
        <v>601</v>
      </c>
      <c r="D189" s="27" t="s">
        <v>790</v>
      </c>
      <c r="E189" s="49">
        <v>183</v>
      </c>
      <c r="F189" s="44">
        <f>E189-E189*F1</f>
        <v>183</v>
      </c>
      <c r="G189" s="39"/>
      <c r="H189" s="123">
        <v>320</v>
      </c>
      <c r="I189" s="27" t="s">
        <v>758</v>
      </c>
      <c r="J189" s="76"/>
      <c r="K189" s="27" t="s">
        <v>791</v>
      </c>
      <c r="L189" s="51"/>
      <c r="M189" s="167" t="s">
        <v>544</v>
      </c>
      <c r="N189" s="50" t="s">
        <v>760</v>
      </c>
      <c r="O189" s="50" t="s">
        <v>644</v>
      </c>
      <c r="P189" s="50" t="s">
        <v>787</v>
      </c>
      <c r="Q189" s="27" t="s">
        <v>792</v>
      </c>
      <c r="R189" s="26"/>
      <c r="S189" s="14">
        <f t="shared" si="11"/>
        <v>0</v>
      </c>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c r="CB189" s="15"/>
      <c r="CC189" s="15"/>
      <c r="CD189" s="15"/>
      <c r="CE189" s="15"/>
      <c r="CF189" s="15"/>
      <c r="CG189" s="15"/>
      <c r="CH189" s="15"/>
      <c r="CI189" s="15"/>
      <c r="CJ189" s="15"/>
      <c r="CK189" s="15"/>
      <c r="CL189" s="15"/>
      <c r="CM189" s="15"/>
      <c r="CN189" s="15"/>
      <c r="CO189" s="15"/>
      <c r="CP189" s="15"/>
      <c r="CQ189" s="15"/>
      <c r="CR189" s="15"/>
      <c r="CS189" s="15"/>
      <c r="CT189" s="15"/>
      <c r="CU189" s="15"/>
      <c r="CV189" s="15"/>
      <c r="CW189" s="15"/>
      <c r="CX189" s="15"/>
      <c r="CY189" s="15"/>
      <c r="CZ189" s="15"/>
      <c r="DA189" s="15"/>
      <c r="DB189" s="15"/>
      <c r="DC189" s="15"/>
      <c r="DD189" s="15"/>
      <c r="DE189" s="15"/>
      <c r="DF189" s="15"/>
      <c r="DG189" s="15"/>
      <c r="DH189" s="15"/>
      <c r="DI189" s="15"/>
      <c r="DJ189" s="15"/>
      <c r="DK189" s="15"/>
      <c r="DL189" s="15"/>
      <c r="DM189" s="15"/>
      <c r="DN189" s="15"/>
      <c r="DO189" s="15"/>
      <c r="DP189" s="15"/>
      <c r="DQ189" s="15"/>
      <c r="DR189" s="15"/>
      <c r="DS189" s="15"/>
      <c r="DT189" s="15"/>
      <c r="DU189" s="15"/>
      <c r="DV189" s="15"/>
      <c r="DW189" s="15"/>
      <c r="DX189" s="15"/>
      <c r="DY189" s="15"/>
      <c r="DZ189" s="15"/>
      <c r="EA189" s="15"/>
      <c r="EB189" s="15"/>
      <c r="EC189" s="15"/>
      <c r="ED189" s="15"/>
      <c r="EE189" s="15"/>
      <c r="EF189" s="15"/>
      <c r="EG189" s="15"/>
      <c r="EH189" s="15"/>
      <c r="EI189" s="15"/>
      <c r="EJ189" s="15"/>
      <c r="EK189" s="15"/>
      <c r="EL189" s="15"/>
      <c r="EM189" s="15"/>
      <c r="EN189" s="15"/>
      <c r="EO189" s="15"/>
      <c r="EP189" s="15"/>
      <c r="EQ189" s="15"/>
      <c r="ER189" s="15"/>
      <c r="ES189" s="15"/>
      <c r="ET189" s="15"/>
      <c r="EU189" s="15"/>
      <c r="EV189" s="15"/>
      <c r="EW189" s="15"/>
      <c r="EX189" s="15"/>
      <c r="EY189" s="15"/>
      <c r="EZ189" s="15"/>
      <c r="FA189" s="15"/>
      <c r="FB189" s="15"/>
      <c r="FC189" s="15"/>
      <c r="FD189" s="15"/>
      <c r="FE189" s="15"/>
      <c r="FF189" s="15"/>
      <c r="FG189" s="15"/>
      <c r="FH189" s="15"/>
      <c r="FI189" s="15"/>
      <c r="FJ189" s="15"/>
      <c r="FK189" s="15"/>
      <c r="FL189" s="15"/>
      <c r="FM189" s="15"/>
      <c r="FN189" s="15"/>
      <c r="FO189" s="15"/>
      <c r="FP189" s="15"/>
      <c r="FQ189" s="15"/>
      <c r="FR189" s="15"/>
      <c r="FS189" s="15"/>
      <c r="FT189" s="15"/>
      <c r="FU189" s="15"/>
      <c r="FV189" s="15"/>
      <c r="FW189" s="15"/>
      <c r="FX189" s="15"/>
      <c r="FY189" s="15"/>
      <c r="FZ189" s="15"/>
      <c r="GA189" s="15"/>
      <c r="GB189" s="15"/>
      <c r="GC189" s="15"/>
      <c r="GD189" s="15"/>
      <c r="GE189" s="15"/>
      <c r="GF189" s="15"/>
      <c r="GG189" s="15"/>
      <c r="GH189" s="15"/>
      <c r="GI189" s="15"/>
      <c r="GJ189" s="15"/>
      <c r="GK189" s="15"/>
      <c r="GL189" s="15"/>
      <c r="GM189" s="15"/>
      <c r="GN189" s="15"/>
      <c r="GO189" s="15"/>
      <c r="GP189" s="15"/>
      <c r="GQ189" s="15"/>
      <c r="GR189" s="15"/>
      <c r="GS189" s="15"/>
      <c r="GT189" s="15"/>
      <c r="GU189" s="15"/>
      <c r="GV189" s="15"/>
      <c r="GW189" s="15"/>
      <c r="GX189" s="15"/>
      <c r="GY189" s="15"/>
      <c r="GZ189" s="15"/>
      <c r="HA189" s="15"/>
      <c r="HB189" s="15"/>
      <c r="HC189" s="15"/>
      <c r="HD189" s="15"/>
      <c r="HE189" s="15"/>
      <c r="HF189" s="15"/>
      <c r="HG189" s="15"/>
      <c r="HH189" s="15"/>
      <c r="HI189" s="15"/>
      <c r="HJ189" s="15"/>
      <c r="HK189" s="15"/>
      <c r="HL189" s="15"/>
      <c r="HM189" s="15"/>
      <c r="HN189" s="15"/>
      <c r="HO189" s="15"/>
      <c r="HP189" s="15"/>
      <c r="HQ189" s="15"/>
      <c r="HR189" s="15"/>
      <c r="HS189" s="15"/>
      <c r="HT189" s="15"/>
      <c r="HU189" s="15"/>
      <c r="HV189" s="15"/>
      <c r="HW189" s="15"/>
      <c r="HX189" s="15"/>
      <c r="HY189" s="15"/>
      <c r="HZ189" s="15"/>
      <c r="IA189" s="15"/>
      <c r="IB189" s="15"/>
      <c r="IC189" s="15"/>
      <c r="ID189" s="15"/>
      <c r="IE189" s="15"/>
      <c r="IF189" s="15"/>
      <c r="IG189" s="15"/>
      <c r="IH189" s="15"/>
      <c r="II189" s="15"/>
      <c r="IJ189" s="15"/>
      <c r="IK189" s="15"/>
      <c r="IL189" s="15"/>
      <c r="IM189" s="15"/>
      <c r="IN189" s="15"/>
      <c r="IO189" s="15"/>
      <c r="IP189" s="15"/>
      <c r="IQ189" s="15"/>
      <c r="IR189" s="15"/>
      <c r="IS189" s="15"/>
      <c r="IT189" s="15"/>
      <c r="IU189" s="15"/>
      <c r="IV189" s="15"/>
    </row>
    <row r="190" spans="1:256" ht="119.25" customHeight="1">
      <c r="A190" s="68"/>
      <c r="B190" s="38" t="s">
        <v>793</v>
      </c>
      <c r="C190" s="124">
        <v>598</v>
      </c>
      <c r="D190" s="50" t="s">
        <v>794</v>
      </c>
      <c r="E190" s="49">
        <v>183</v>
      </c>
      <c r="F190" s="44">
        <f>E190-E190*F1</f>
        <v>183</v>
      </c>
      <c r="G190" s="39"/>
      <c r="H190" s="123">
        <v>320</v>
      </c>
      <c r="I190" s="27" t="s">
        <v>758</v>
      </c>
      <c r="J190" s="76"/>
      <c r="K190" s="27" t="s">
        <v>795</v>
      </c>
      <c r="L190" s="51"/>
      <c r="M190" s="168">
        <v>0.2</v>
      </c>
      <c r="N190" s="50" t="s">
        <v>760</v>
      </c>
      <c r="O190" s="50" t="s">
        <v>644</v>
      </c>
      <c r="P190" s="50" t="s">
        <v>787</v>
      </c>
      <c r="Q190" s="50" t="s">
        <v>796</v>
      </c>
      <c r="R190" s="26"/>
      <c r="S190" s="14">
        <f t="shared" si="11"/>
        <v>0</v>
      </c>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15"/>
      <c r="CH190" s="15"/>
      <c r="CI190" s="15"/>
      <c r="CJ190" s="15"/>
      <c r="CK190" s="15"/>
      <c r="CL190" s="15"/>
      <c r="CM190" s="15"/>
      <c r="CN190" s="15"/>
      <c r="CO190" s="15"/>
      <c r="CP190" s="15"/>
      <c r="CQ190" s="15"/>
      <c r="CR190" s="15"/>
      <c r="CS190" s="15"/>
      <c r="CT190" s="15"/>
      <c r="CU190" s="15"/>
      <c r="CV190" s="15"/>
      <c r="CW190" s="15"/>
      <c r="CX190" s="15"/>
      <c r="CY190" s="15"/>
      <c r="CZ190" s="15"/>
      <c r="DA190" s="15"/>
      <c r="DB190" s="15"/>
      <c r="DC190" s="15"/>
      <c r="DD190" s="15"/>
      <c r="DE190" s="15"/>
      <c r="DF190" s="15"/>
      <c r="DG190" s="15"/>
      <c r="DH190" s="15"/>
      <c r="DI190" s="15"/>
      <c r="DJ190" s="15"/>
      <c r="DK190" s="15"/>
      <c r="DL190" s="15"/>
      <c r="DM190" s="15"/>
      <c r="DN190" s="15"/>
      <c r="DO190" s="15"/>
      <c r="DP190" s="15"/>
      <c r="DQ190" s="15"/>
      <c r="DR190" s="15"/>
      <c r="DS190" s="15"/>
      <c r="DT190" s="15"/>
      <c r="DU190" s="15"/>
      <c r="DV190" s="15"/>
      <c r="DW190" s="15"/>
      <c r="DX190" s="15"/>
      <c r="DY190" s="15"/>
      <c r="DZ190" s="15"/>
      <c r="EA190" s="15"/>
      <c r="EB190" s="15"/>
      <c r="EC190" s="15"/>
      <c r="ED190" s="15"/>
      <c r="EE190" s="15"/>
      <c r="EF190" s="15"/>
      <c r="EG190" s="15"/>
      <c r="EH190" s="15"/>
      <c r="EI190" s="15"/>
      <c r="EJ190" s="15"/>
      <c r="EK190" s="15"/>
      <c r="EL190" s="15"/>
      <c r="EM190" s="15"/>
      <c r="EN190" s="15"/>
      <c r="EO190" s="15"/>
      <c r="EP190" s="15"/>
      <c r="EQ190" s="15"/>
      <c r="ER190" s="15"/>
      <c r="ES190" s="15"/>
      <c r="ET190" s="15"/>
      <c r="EU190" s="15"/>
      <c r="EV190" s="15"/>
      <c r="EW190" s="15"/>
      <c r="EX190" s="15"/>
      <c r="EY190" s="15"/>
      <c r="EZ190" s="15"/>
      <c r="FA190" s="15"/>
      <c r="FB190" s="15"/>
      <c r="FC190" s="15"/>
      <c r="FD190" s="15"/>
      <c r="FE190" s="15"/>
      <c r="FF190" s="15"/>
      <c r="FG190" s="15"/>
      <c r="FH190" s="15"/>
      <c r="FI190" s="15"/>
      <c r="FJ190" s="15"/>
      <c r="FK190" s="15"/>
      <c r="FL190" s="15"/>
      <c r="FM190" s="15"/>
      <c r="FN190" s="15"/>
      <c r="FO190" s="15"/>
      <c r="FP190" s="15"/>
      <c r="FQ190" s="15"/>
      <c r="FR190" s="15"/>
      <c r="FS190" s="15"/>
      <c r="FT190" s="15"/>
      <c r="FU190" s="15"/>
      <c r="FV190" s="15"/>
      <c r="FW190" s="15"/>
      <c r="FX190" s="15"/>
      <c r="FY190" s="15"/>
      <c r="FZ190" s="15"/>
      <c r="GA190" s="15"/>
      <c r="GB190" s="15"/>
      <c r="GC190" s="15"/>
      <c r="GD190" s="15"/>
      <c r="GE190" s="15"/>
      <c r="GF190" s="15"/>
      <c r="GG190" s="15"/>
      <c r="GH190" s="15"/>
      <c r="GI190" s="15"/>
      <c r="GJ190" s="15"/>
      <c r="GK190" s="15"/>
      <c r="GL190" s="15"/>
      <c r="GM190" s="15"/>
      <c r="GN190" s="15"/>
      <c r="GO190" s="15"/>
      <c r="GP190" s="15"/>
      <c r="GQ190" s="15"/>
      <c r="GR190" s="15"/>
      <c r="GS190" s="15"/>
      <c r="GT190" s="15"/>
      <c r="GU190" s="15"/>
      <c r="GV190" s="15"/>
      <c r="GW190" s="15"/>
      <c r="GX190" s="15"/>
      <c r="GY190" s="15"/>
      <c r="GZ190" s="15"/>
      <c r="HA190" s="15"/>
      <c r="HB190" s="15"/>
      <c r="HC190" s="15"/>
      <c r="HD190" s="15"/>
      <c r="HE190" s="15"/>
      <c r="HF190" s="15"/>
      <c r="HG190" s="15"/>
      <c r="HH190" s="15"/>
      <c r="HI190" s="15"/>
      <c r="HJ190" s="15"/>
      <c r="HK190" s="15"/>
      <c r="HL190" s="15"/>
      <c r="HM190" s="15"/>
      <c r="HN190" s="15"/>
      <c r="HO190" s="15"/>
      <c r="HP190" s="15"/>
      <c r="HQ190" s="15"/>
      <c r="HR190" s="15"/>
      <c r="HS190" s="15"/>
      <c r="HT190" s="15"/>
      <c r="HU190" s="15"/>
      <c r="HV190" s="15"/>
      <c r="HW190" s="15"/>
      <c r="HX190" s="15"/>
      <c r="HY190" s="15"/>
      <c r="HZ190" s="15"/>
      <c r="IA190" s="15"/>
      <c r="IB190" s="15"/>
      <c r="IC190" s="15"/>
      <c r="ID190" s="15"/>
      <c r="IE190" s="15"/>
      <c r="IF190" s="15"/>
      <c r="IG190" s="15"/>
      <c r="IH190" s="15"/>
      <c r="II190" s="15"/>
      <c r="IJ190" s="15"/>
      <c r="IK190" s="15"/>
      <c r="IL190" s="15"/>
      <c r="IM190" s="15"/>
      <c r="IN190" s="15"/>
      <c r="IO190" s="15"/>
      <c r="IP190" s="15"/>
      <c r="IQ190" s="15"/>
      <c r="IR190" s="15"/>
      <c r="IS190" s="15"/>
      <c r="IT190" s="15"/>
      <c r="IU190" s="15"/>
      <c r="IV190" s="15"/>
    </row>
    <row r="191" spans="1:256" ht="98.45" customHeight="1">
      <c r="A191" s="62"/>
      <c r="B191" s="38" t="s">
        <v>797</v>
      </c>
      <c r="C191" s="71">
        <v>29001</v>
      </c>
      <c r="D191" s="27" t="s">
        <v>798</v>
      </c>
      <c r="E191" s="49">
        <v>183</v>
      </c>
      <c r="F191" s="29">
        <f t="shared" ref="F191:F196" si="12">E191-E191*$F$1</f>
        <v>183</v>
      </c>
      <c r="G191" s="39"/>
      <c r="H191" s="123">
        <v>320</v>
      </c>
      <c r="I191" s="27" t="s">
        <v>755</v>
      </c>
      <c r="J191" s="104"/>
      <c r="K191" s="58" t="s">
        <v>799</v>
      </c>
      <c r="L191" s="122"/>
      <c r="M191" s="166" t="s">
        <v>544</v>
      </c>
      <c r="N191" s="27" t="s">
        <v>800</v>
      </c>
      <c r="O191" s="104"/>
      <c r="P191" s="27" t="s">
        <v>801</v>
      </c>
      <c r="Q191" s="27" t="s">
        <v>802</v>
      </c>
      <c r="R191" s="33"/>
      <c r="S191" s="14">
        <f t="shared" si="11"/>
        <v>0</v>
      </c>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c r="CB191" s="15"/>
      <c r="CC191" s="15"/>
      <c r="CD191" s="15"/>
      <c r="CE191" s="15"/>
      <c r="CF191" s="15"/>
      <c r="CG191" s="15"/>
      <c r="CH191" s="15"/>
      <c r="CI191" s="15"/>
      <c r="CJ191" s="15"/>
      <c r="CK191" s="15"/>
      <c r="CL191" s="15"/>
      <c r="CM191" s="15"/>
      <c r="CN191" s="15"/>
      <c r="CO191" s="15"/>
      <c r="CP191" s="15"/>
      <c r="CQ191" s="15"/>
      <c r="CR191" s="15"/>
      <c r="CS191" s="15"/>
      <c r="CT191" s="15"/>
      <c r="CU191" s="15"/>
      <c r="CV191" s="15"/>
      <c r="CW191" s="15"/>
      <c r="CX191" s="15"/>
      <c r="CY191" s="15"/>
      <c r="CZ191" s="15"/>
      <c r="DA191" s="15"/>
      <c r="DB191" s="15"/>
      <c r="DC191" s="15"/>
      <c r="DD191" s="15"/>
      <c r="DE191" s="15"/>
      <c r="DF191" s="15"/>
      <c r="DG191" s="15"/>
      <c r="DH191" s="15"/>
      <c r="DI191" s="15"/>
      <c r="DJ191" s="15"/>
      <c r="DK191" s="15"/>
      <c r="DL191" s="15"/>
      <c r="DM191" s="15"/>
      <c r="DN191" s="15"/>
      <c r="DO191" s="15"/>
      <c r="DP191" s="15"/>
      <c r="DQ191" s="15"/>
      <c r="DR191" s="15"/>
      <c r="DS191" s="15"/>
      <c r="DT191" s="15"/>
      <c r="DU191" s="15"/>
      <c r="DV191" s="15"/>
      <c r="DW191" s="15"/>
      <c r="DX191" s="15"/>
      <c r="DY191" s="15"/>
      <c r="DZ191" s="15"/>
      <c r="EA191" s="15"/>
      <c r="EB191" s="15"/>
      <c r="EC191" s="15"/>
      <c r="ED191" s="15"/>
      <c r="EE191" s="15"/>
      <c r="EF191" s="15"/>
      <c r="EG191" s="15"/>
      <c r="EH191" s="15"/>
      <c r="EI191" s="15"/>
      <c r="EJ191" s="15"/>
      <c r="EK191" s="15"/>
      <c r="EL191" s="15"/>
      <c r="EM191" s="15"/>
      <c r="EN191" s="15"/>
      <c r="EO191" s="15"/>
      <c r="EP191" s="15"/>
      <c r="EQ191" s="15"/>
      <c r="ER191" s="15"/>
      <c r="ES191" s="15"/>
      <c r="ET191" s="15"/>
      <c r="EU191" s="15"/>
      <c r="EV191" s="15"/>
      <c r="EW191" s="15"/>
      <c r="EX191" s="15"/>
      <c r="EY191" s="15"/>
      <c r="EZ191" s="15"/>
      <c r="FA191" s="15"/>
      <c r="FB191" s="15"/>
      <c r="FC191" s="15"/>
      <c r="FD191" s="15"/>
      <c r="FE191" s="15"/>
      <c r="FF191" s="15"/>
      <c r="FG191" s="15"/>
      <c r="FH191" s="15"/>
      <c r="FI191" s="15"/>
      <c r="FJ191" s="15"/>
      <c r="FK191" s="15"/>
      <c r="FL191" s="15"/>
      <c r="FM191" s="15"/>
      <c r="FN191" s="15"/>
      <c r="FO191" s="15"/>
      <c r="FP191" s="15"/>
      <c r="FQ191" s="15"/>
      <c r="FR191" s="15"/>
      <c r="FS191" s="15"/>
      <c r="FT191" s="15"/>
      <c r="FU191" s="15"/>
      <c r="FV191" s="15"/>
      <c r="FW191" s="15"/>
      <c r="FX191" s="15"/>
      <c r="FY191" s="15"/>
      <c r="FZ191" s="15"/>
      <c r="GA191" s="15"/>
      <c r="GB191" s="15"/>
      <c r="GC191" s="15"/>
      <c r="GD191" s="15"/>
      <c r="GE191" s="15"/>
      <c r="GF191" s="15"/>
      <c r="GG191" s="15"/>
      <c r="GH191" s="15"/>
      <c r="GI191" s="15"/>
      <c r="GJ191" s="15"/>
      <c r="GK191" s="15"/>
      <c r="GL191" s="15"/>
      <c r="GM191" s="15"/>
      <c r="GN191" s="15"/>
      <c r="GO191" s="15"/>
      <c r="GP191" s="15"/>
      <c r="GQ191" s="15"/>
      <c r="GR191" s="15"/>
      <c r="GS191" s="15"/>
      <c r="GT191" s="15"/>
      <c r="GU191" s="15"/>
      <c r="GV191" s="15"/>
      <c r="GW191" s="15"/>
      <c r="GX191" s="15"/>
      <c r="GY191" s="15"/>
      <c r="GZ191" s="15"/>
      <c r="HA191" s="15"/>
      <c r="HB191" s="15"/>
      <c r="HC191" s="15"/>
      <c r="HD191" s="15"/>
      <c r="HE191" s="15"/>
      <c r="HF191" s="15"/>
      <c r="HG191" s="15"/>
      <c r="HH191" s="15"/>
      <c r="HI191" s="15"/>
      <c r="HJ191" s="15"/>
      <c r="HK191" s="15"/>
      <c r="HL191" s="15"/>
      <c r="HM191" s="15"/>
      <c r="HN191" s="15"/>
      <c r="HO191" s="15"/>
      <c r="HP191" s="15"/>
      <c r="HQ191" s="15"/>
      <c r="HR191" s="15"/>
      <c r="HS191" s="15"/>
      <c r="HT191" s="15"/>
      <c r="HU191" s="15"/>
      <c r="HV191" s="15"/>
      <c r="HW191" s="15"/>
      <c r="HX191" s="15"/>
      <c r="HY191" s="15"/>
      <c r="HZ191" s="15"/>
      <c r="IA191" s="15"/>
      <c r="IB191" s="15"/>
      <c r="IC191" s="15"/>
      <c r="ID191" s="15"/>
      <c r="IE191" s="15"/>
      <c r="IF191" s="15"/>
      <c r="IG191" s="15"/>
      <c r="IH191" s="15"/>
      <c r="II191" s="15"/>
      <c r="IJ191" s="15"/>
      <c r="IK191" s="15"/>
      <c r="IL191" s="15"/>
      <c r="IM191" s="15"/>
      <c r="IN191" s="15"/>
      <c r="IO191" s="15"/>
      <c r="IP191" s="15"/>
      <c r="IQ191" s="15"/>
      <c r="IR191" s="15"/>
      <c r="IS191" s="15"/>
      <c r="IT191" s="15"/>
      <c r="IU191" s="15"/>
      <c r="IV191" s="15"/>
    </row>
    <row r="192" spans="1:256" ht="91.5" hidden="1" customHeight="1">
      <c r="A192" s="62"/>
      <c r="B192" s="38" t="s">
        <v>803</v>
      </c>
      <c r="C192" s="71">
        <v>29002</v>
      </c>
      <c r="D192" s="50" t="s">
        <v>804</v>
      </c>
      <c r="E192" s="57">
        <v>289</v>
      </c>
      <c r="F192" s="29">
        <f t="shared" si="12"/>
        <v>289</v>
      </c>
      <c r="G192" s="39">
        <v>375.7</v>
      </c>
      <c r="H192" s="123">
        <v>520.20000000000005</v>
      </c>
      <c r="I192" s="27" t="s">
        <v>755</v>
      </c>
      <c r="J192" s="104"/>
      <c r="K192" s="58" t="s">
        <v>805</v>
      </c>
      <c r="L192" s="122"/>
      <c r="M192" s="166" t="s">
        <v>544</v>
      </c>
      <c r="N192" s="27" t="s">
        <v>806</v>
      </c>
      <c r="O192" s="104"/>
      <c r="P192" s="27" t="s">
        <v>345</v>
      </c>
      <c r="Q192" s="27" t="s">
        <v>807</v>
      </c>
      <c r="R192" s="33"/>
      <c r="S192" s="14">
        <f t="shared" si="11"/>
        <v>0</v>
      </c>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5"/>
      <c r="CH192" s="15"/>
      <c r="CI192" s="15"/>
      <c r="CJ192" s="15"/>
      <c r="CK192" s="15"/>
      <c r="CL192" s="15"/>
      <c r="CM192" s="15"/>
      <c r="CN192" s="15"/>
      <c r="CO192" s="15"/>
      <c r="CP192" s="15"/>
      <c r="CQ192" s="15"/>
      <c r="CR192" s="15"/>
      <c r="CS192" s="15"/>
      <c r="CT192" s="15"/>
      <c r="CU192" s="15"/>
      <c r="CV192" s="15"/>
      <c r="CW192" s="15"/>
      <c r="CX192" s="15"/>
      <c r="CY192" s="15"/>
      <c r="CZ192" s="15"/>
      <c r="DA192" s="15"/>
      <c r="DB192" s="15"/>
      <c r="DC192" s="15"/>
      <c r="DD192" s="15"/>
      <c r="DE192" s="15"/>
      <c r="DF192" s="15"/>
      <c r="DG192" s="15"/>
      <c r="DH192" s="15"/>
      <c r="DI192" s="15"/>
      <c r="DJ192" s="15"/>
      <c r="DK192" s="15"/>
      <c r="DL192" s="15"/>
      <c r="DM192" s="15"/>
      <c r="DN192" s="15"/>
      <c r="DO192" s="15"/>
      <c r="DP192" s="15"/>
      <c r="DQ192" s="15"/>
      <c r="DR192" s="15"/>
      <c r="DS192" s="15"/>
      <c r="DT192" s="15"/>
      <c r="DU192" s="15"/>
      <c r="DV192" s="15"/>
      <c r="DW192" s="15"/>
      <c r="DX192" s="15"/>
      <c r="DY192" s="15"/>
      <c r="DZ192" s="15"/>
      <c r="EA192" s="15"/>
      <c r="EB192" s="15"/>
      <c r="EC192" s="15"/>
      <c r="ED192" s="15"/>
      <c r="EE192" s="15"/>
      <c r="EF192" s="15"/>
      <c r="EG192" s="15"/>
      <c r="EH192" s="15"/>
      <c r="EI192" s="15"/>
      <c r="EJ192" s="15"/>
      <c r="EK192" s="15"/>
      <c r="EL192" s="15"/>
      <c r="EM192" s="15"/>
      <c r="EN192" s="15"/>
      <c r="EO192" s="15"/>
      <c r="EP192" s="15"/>
      <c r="EQ192" s="15"/>
      <c r="ER192" s="15"/>
      <c r="ES192" s="15"/>
      <c r="ET192" s="15"/>
      <c r="EU192" s="15"/>
      <c r="EV192" s="15"/>
      <c r="EW192" s="15"/>
      <c r="EX192" s="15"/>
      <c r="EY192" s="15"/>
      <c r="EZ192" s="15"/>
      <c r="FA192" s="15"/>
      <c r="FB192" s="15"/>
      <c r="FC192" s="15"/>
      <c r="FD192" s="15"/>
      <c r="FE192" s="15"/>
      <c r="FF192" s="15"/>
      <c r="FG192" s="15"/>
      <c r="FH192" s="15"/>
      <c r="FI192" s="15"/>
      <c r="FJ192" s="15"/>
      <c r="FK192" s="15"/>
      <c r="FL192" s="15"/>
      <c r="FM192" s="15"/>
      <c r="FN192" s="15"/>
      <c r="FO192" s="15"/>
      <c r="FP192" s="15"/>
      <c r="FQ192" s="15"/>
      <c r="FR192" s="15"/>
      <c r="FS192" s="15"/>
      <c r="FT192" s="15"/>
      <c r="FU192" s="15"/>
      <c r="FV192" s="15"/>
      <c r="FW192" s="15"/>
      <c r="FX192" s="15"/>
      <c r="FY192" s="15"/>
      <c r="FZ192" s="15"/>
      <c r="GA192" s="15"/>
      <c r="GB192" s="15"/>
      <c r="GC192" s="15"/>
      <c r="GD192" s="15"/>
      <c r="GE192" s="15"/>
      <c r="GF192" s="15"/>
      <c r="GG192" s="15"/>
      <c r="GH192" s="15"/>
      <c r="GI192" s="15"/>
      <c r="GJ192" s="15"/>
      <c r="GK192" s="15"/>
      <c r="GL192" s="15"/>
      <c r="GM192" s="15"/>
      <c r="GN192" s="15"/>
      <c r="GO192" s="15"/>
      <c r="GP192" s="15"/>
      <c r="GQ192" s="15"/>
      <c r="GR192" s="15"/>
      <c r="GS192" s="15"/>
      <c r="GT192" s="15"/>
      <c r="GU192" s="15"/>
      <c r="GV192" s="15"/>
      <c r="GW192" s="15"/>
      <c r="GX192" s="15"/>
      <c r="GY192" s="15"/>
      <c r="GZ192" s="15"/>
      <c r="HA192" s="15"/>
      <c r="HB192" s="15"/>
      <c r="HC192" s="15"/>
      <c r="HD192" s="15"/>
      <c r="HE192" s="15"/>
      <c r="HF192" s="15"/>
      <c r="HG192" s="15"/>
      <c r="HH192" s="15"/>
      <c r="HI192" s="15"/>
      <c r="HJ192" s="15"/>
      <c r="HK192" s="15"/>
      <c r="HL192" s="15"/>
      <c r="HM192" s="15"/>
      <c r="HN192" s="15"/>
      <c r="HO192" s="15"/>
      <c r="HP192" s="15"/>
      <c r="HQ192" s="15"/>
      <c r="HR192" s="15"/>
      <c r="HS192" s="15"/>
      <c r="HT192" s="15"/>
      <c r="HU192" s="15"/>
      <c r="HV192" s="15"/>
      <c r="HW192" s="15"/>
      <c r="HX192" s="15"/>
      <c r="HY192" s="15"/>
      <c r="HZ192" s="15"/>
      <c r="IA192" s="15"/>
      <c r="IB192" s="15"/>
      <c r="IC192" s="15"/>
      <c r="ID192" s="15"/>
      <c r="IE192" s="15"/>
      <c r="IF192" s="15"/>
      <c r="IG192" s="15"/>
      <c r="IH192" s="15"/>
      <c r="II192" s="15"/>
      <c r="IJ192" s="15"/>
      <c r="IK192" s="15"/>
      <c r="IL192" s="15"/>
      <c r="IM192" s="15"/>
      <c r="IN192" s="15"/>
      <c r="IO192" s="15"/>
      <c r="IP192" s="15"/>
      <c r="IQ192" s="15"/>
      <c r="IR192" s="15"/>
      <c r="IS192" s="15"/>
      <c r="IT192" s="15"/>
      <c r="IU192" s="15"/>
      <c r="IV192" s="15"/>
    </row>
    <row r="193" spans="1:256" ht="91.5" hidden="1" customHeight="1">
      <c r="A193" s="62"/>
      <c r="B193" s="38" t="s">
        <v>808</v>
      </c>
      <c r="C193" s="71">
        <v>29003</v>
      </c>
      <c r="D193" s="27" t="s">
        <v>809</v>
      </c>
      <c r="E193" s="57">
        <v>289</v>
      </c>
      <c r="F193" s="29">
        <f t="shared" si="12"/>
        <v>289</v>
      </c>
      <c r="G193" s="39">
        <v>375.7</v>
      </c>
      <c r="H193" s="123">
        <v>520.20000000000005</v>
      </c>
      <c r="I193" s="27" t="s">
        <v>755</v>
      </c>
      <c r="J193" s="104"/>
      <c r="K193" s="58" t="s">
        <v>810</v>
      </c>
      <c r="L193" s="122"/>
      <c r="M193" s="166" t="s">
        <v>544</v>
      </c>
      <c r="N193" s="98" t="s">
        <v>806</v>
      </c>
      <c r="O193" s="125"/>
      <c r="P193" s="98" t="s">
        <v>345</v>
      </c>
      <c r="Q193" s="98" t="s">
        <v>811</v>
      </c>
      <c r="R193" s="33"/>
      <c r="S193" s="14">
        <f t="shared" si="11"/>
        <v>0</v>
      </c>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c r="BX193" s="15"/>
      <c r="BY193" s="15"/>
      <c r="BZ193" s="15"/>
      <c r="CA193" s="15"/>
      <c r="CB193" s="15"/>
      <c r="CC193" s="15"/>
      <c r="CD193" s="15"/>
      <c r="CE193" s="15"/>
      <c r="CF193" s="15"/>
      <c r="CG193" s="15"/>
      <c r="CH193" s="15"/>
      <c r="CI193" s="15"/>
      <c r="CJ193" s="15"/>
      <c r="CK193" s="15"/>
      <c r="CL193" s="15"/>
      <c r="CM193" s="15"/>
      <c r="CN193" s="15"/>
      <c r="CO193" s="15"/>
      <c r="CP193" s="15"/>
      <c r="CQ193" s="15"/>
      <c r="CR193" s="15"/>
      <c r="CS193" s="15"/>
      <c r="CT193" s="15"/>
      <c r="CU193" s="15"/>
      <c r="CV193" s="15"/>
      <c r="CW193" s="15"/>
      <c r="CX193" s="15"/>
      <c r="CY193" s="15"/>
      <c r="CZ193" s="15"/>
      <c r="DA193" s="15"/>
      <c r="DB193" s="15"/>
      <c r="DC193" s="15"/>
      <c r="DD193" s="15"/>
      <c r="DE193" s="15"/>
      <c r="DF193" s="15"/>
      <c r="DG193" s="15"/>
      <c r="DH193" s="15"/>
      <c r="DI193" s="15"/>
      <c r="DJ193" s="15"/>
      <c r="DK193" s="15"/>
      <c r="DL193" s="15"/>
      <c r="DM193" s="15"/>
      <c r="DN193" s="15"/>
      <c r="DO193" s="15"/>
      <c r="DP193" s="15"/>
      <c r="DQ193" s="15"/>
      <c r="DR193" s="15"/>
      <c r="DS193" s="15"/>
      <c r="DT193" s="15"/>
      <c r="DU193" s="15"/>
      <c r="DV193" s="15"/>
      <c r="DW193" s="15"/>
      <c r="DX193" s="15"/>
      <c r="DY193" s="15"/>
      <c r="DZ193" s="15"/>
      <c r="EA193" s="15"/>
      <c r="EB193" s="15"/>
      <c r="EC193" s="15"/>
      <c r="ED193" s="15"/>
      <c r="EE193" s="15"/>
      <c r="EF193" s="15"/>
      <c r="EG193" s="15"/>
      <c r="EH193" s="15"/>
      <c r="EI193" s="15"/>
      <c r="EJ193" s="15"/>
      <c r="EK193" s="15"/>
      <c r="EL193" s="15"/>
      <c r="EM193" s="15"/>
      <c r="EN193" s="15"/>
      <c r="EO193" s="15"/>
      <c r="EP193" s="15"/>
      <c r="EQ193" s="15"/>
      <c r="ER193" s="15"/>
      <c r="ES193" s="15"/>
      <c r="ET193" s="15"/>
      <c r="EU193" s="15"/>
      <c r="EV193" s="15"/>
      <c r="EW193" s="15"/>
      <c r="EX193" s="15"/>
      <c r="EY193" s="15"/>
      <c r="EZ193" s="15"/>
      <c r="FA193" s="15"/>
      <c r="FB193" s="15"/>
      <c r="FC193" s="15"/>
      <c r="FD193" s="15"/>
      <c r="FE193" s="15"/>
      <c r="FF193" s="15"/>
      <c r="FG193" s="15"/>
      <c r="FH193" s="15"/>
      <c r="FI193" s="15"/>
      <c r="FJ193" s="15"/>
      <c r="FK193" s="15"/>
      <c r="FL193" s="15"/>
      <c r="FM193" s="15"/>
      <c r="FN193" s="15"/>
      <c r="FO193" s="15"/>
      <c r="FP193" s="15"/>
      <c r="FQ193" s="15"/>
      <c r="FR193" s="15"/>
      <c r="FS193" s="15"/>
      <c r="FT193" s="15"/>
      <c r="FU193" s="15"/>
      <c r="FV193" s="15"/>
      <c r="FW193" s="15"/>
      <c r="FX193" s="15"/>
      <c r="FY193" s="15"/>
      <c r="FZ193" s="15"/>
      <c r="GA193" s="15"/>
      <c r="GB193" s="15"/>
      <c r="GC193" s="15"/>
      <c r="GD193" s="15"/>
      <c r="GE193" s="15"/>
      <c r="GF193" s="15"/>
      <c r="GG193" s="15"/>
      <c r="GH193" s="15"/>
      <c r="GI193" s="15"/>
      <c r="GJ193" s="15"/>
      <c r="GK193" s="15"/>
      <c r="GL193" s="15"/>
      <c r="GM193" s="15"/>
      <c r="GN193" s="15"/>
      <c r="GO193" s="15"/>
      <c r="GP193" s="15"/>
      <c r="GQ193" s="15"/>
      <c r="GR193" s="15"/>
      <c r="GS193" s="15"/>
      <c r="GT193" s="15"/>
      <c r="GU193" s="15"/>
      <c r="GV193" s="15"/>
      <c r="GW193" s="15"/>
      <c r="GX193" s="15"/>
      <c r="GY193" s="15"/>
      <c r="GZ193" s="15"/>
      <c r="HA193" s="15"/>
      <c r="HB193" s="15"/>
      <c r="HC193" s="15"/>
      <c r="HD193" s="15"/>
      <c r="HE193" s="15"/>
      <c r="HF193" s="15"/>
      <c r="HG193" s="15"/>
      <c r="HH193" s="15"/>
      <c r="HI193" s="15"/>
      <c r="HJ193" s="15"/>
      <c r="HK193" s="15"/>
      <c r="HL193" s="15"/>
      <c r="HM193" s="15"/>
      <c r="HN193" s="15"/>
      <c r="HO193" s="15"/>
      <c r="HP193" s="15"/>
      <c r="HQ193" s="15"/>
      <c r="HR193" s="15"/>
      <c r="HS193" s="15"/>
      <c r="HT193" s="15"/>
      <c r="HU193" s="15"/>
      <c r="HV193" s="15"/>
      <c r="HW193" s="15"/>
      <c r="HX193" s="15"/>
      <c r="HY193" s="15"/>
      <c r="HZ193" s="15"/>
      <c r="IA193" s="15"/>
      <c r="IB193" s="15"/>
      <c r="IC193" s="15"/>
      <c r="ID193" s="15"/>
      <c r="IE193" s="15"/>
      <c r="IF193" s="15"/>
      <c r="IG193" s="15"/>
      <c r="IH193" s="15"/>
      <c r="II193" s="15"/>
      <c r="IJ193" s="15"/>
      <c r="IK193" s="15"/>
      <c r="IL193" s="15"/>
      <c r="IM193" s="15"/>
      <c r="IN193" s="15"/>
      <c r="IO193" s="15"/>
      <c r="IP193" s="15"/>
      <c r="IQ193" s="15"/>
      <c r="IR193" s="15"/>
      <c r="IS193" s="15"/>
      <c r="IT193" s="15"/>
      <c r="IU193" s="15"/>
      <c r="IV193" s="15"/>
    </row>
    <row r="194" spans="1:256" ht="91.5" hidden="1" customHeight="1">
      <c r="A194" s="76"/>
      <c r="B194" s="38" t="s">
        <v>812</v>
      </c>
      <c r="C194" s="81">
        <v>29004</v>
      </c>
      <c r="D194" s="26" t="s">
        <v>813</v>
      </c>
      <c r="E194" s="57">
        <v>289</v>
      </c>
      <c r="F194" s="29">
        <f t="shared" si="12"/>
        <v>289</v>
      </c>
      <c r="G194" s="39">
        <v>375.7</v>
      </c>
      <c r="H194" s="123">
        <v>520.20000000000005</v>
      </c>
      <c r="I194" s="40" t="s">
        <v>755</v>
      </c>
      <c r="J194" s="126"/>
      <c r="K194" s="58" t="s">
        <v>814</v>
      </c>
      <c r="L194" s="122"/>
      <c r="M194" s="167" t="s">
        <v>544</v>
      </c>
      <c r="N194" s="98" t="s">
        <v>806</v>
      </c>
      <c r="O194" s="125"/>
      <c r="P194" s="98" t="s">
        <v>345</v>
      </c>
      <c r="Q194" s="98" t="s">
        <v>815</v>
      </c>
      <c r="R194" s="33"/>
      <c r="S194" s="14">
        <f t="shared" ref="S194:S221" si="13">R194*F194</f>
        <v>0</v>
      </c>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c r="CB194" s="15"/>
      <c r="CC194" s="15"/>
      <c r="CD194" s="15"/>
      <c r="CE194" s="15"/>
      <c r="CF194" s="15"/>
      <c r="CG194" s="15"/>
      <c r="CH194" s="15"/>
      <c r="CI194" s="15"/>
      <c r="CJ194" s="15"/>
      <c r="CK194" s="15"/>
      <c r="CL194" s="15"/>
      <c r="CM194" s="15"/>
      <c r="CN194" s="15"/>
      <c r="CO194" s="15"/>
      <c r="CP194" s="15"/>
      <c r="CQ194" s="15"/>
      <c r="CR194" s="15"/>
      <c r="CS194" s="15"/>
      <c r="CT194" s="15"/>
      <c r="CU194" s="15"/>
      <c r="CV194" s="15"/>
      <c r="CW194" s="15"/>
      <c r="CX194" s="15"/>
      <c r="CY194" s="15"/>
      <c r="CZ194" s="15"/>
      <c r="DA194" s="15"/>
      <c r="DB194" s="15"/>
      <c r="DC194" s="15"/>
      <c r="DD194" s="15"/>
      <c r="DE194" s="15"/>
      <c r="DF194" s="15"/>
      <c r="DG194" s="15"/>
      <c r="DH194" s="15"/>
      <c r="DI194" s="15"/>
      <c r="DJ194" s="15"/>
      <c r="DK194" s="15"/>
      <c r="DL194" s="15"/>
      <c r="DM194" s="15"/>
      <c r="DN194" s="15"/>
      <c r="DO194" s="15"/>
      <c r="DP194" s="15"/>
      <c r="DQ194" s="15"/>
      <c r="DR194" s="15"/>
      <c r="DS194" s="15"/>
      <c r="DT194" s="15"/>
      <c r="DU194" s="15"/>
      <c r="DV194" s="15"/>
      <c r="DW194" s="15"/>
      <c r="DX194" s="15"/>
      <c r="DY194" s="15"/>
      <c r="DZ194" s="15"/>
      <c r="EA194" s="15"/>
      <c r="EB194" s="15"/>
      <c r="EC194" s="15"/>
      <c r="ED194" s="15"/>
      <c r="EE194" s="15"/>
      <c r="EF194" s="15"/>
      <c r="EG194" s="15"/>
      <c r="EH194" s="15"/>
      <c r="EI194" s="15"/>
      <c r="EJ194" s="15"/>
      <c r="EK194" s="15"/>
      <c r="EL194" s="15"/>
      <c r="EM194" s="15"/>
      <c r="EN194" s="15"/>
      <c r="EO194" s="15"/>
      <c r="EP194" s="15"/>
      <c r="EQ194" s="15"/>
      <c r="ER194" s="15"/>
      <c r="ES194" s="15"/>
      <c r="ET194" s="15"/>
      <c r="EU194" s="15"/>
      <c r="EV194" s="15"/>
      <c r="EW194" s="15"/>
      <c r="EX194" s="15"/>
      <c r="EY194" s="15"/>
      <c r="EZ194" s="15"/>
      <c r="FA194" s="15"/>
      <c r="FB194" s="15"/>
      <c r="FC194" s="15"/>
      <c r="FD194" s="15"/>
      <c r="FE194" s="15"/>
      <c r="FF194" s="15"/>
      <c r="FG194" s="15"/>
      <c r="FH194" s="15"/>
      <c r="FI194" s="15"/>
      <c r="FJ194" s="15"/>
      <c r="FK194" s="15"/>
      <c r="FL194" s="15"/>
      <c r="FM194" s="15"/>
      <c r="FN194" s="15"/>
      <c r="FO194" s="15"/>
      <c r="FP194" s="15"/>
      <c r="FQ194" s="15"/>
      <c r="FR194" s="15"/>
      <c r="FS194" s="15"/>
      <c r="FT194" s="15"/>
      <c r="FU194" s="15"/>
      <c r="FV194" s="15"/>
      <c r="FW194" s="15"/>
      <c r="FX194" s="15"/>
      <c r="FY194" s="15"/>
      <c r="FZ194" s="15"/>
      <c r="GA194" s="15"/>
      <c r="GB194" s="15"/>
      <c r="GC194" s="15"/>
      <c r="GD194" s="15"/>
      <c r="GE194" s="15"/>
      <c r="GF194" s="15"/>
      <c r="GG194" s="15"/>
      <c r="GH194" s="15"/>
      <c r="GI194" s="15"/>
      <c r="GJ194" s="15"/>
      <c r="GK194" s="15"/>
      <c r="GL194" s="15"/>
      <c r="GM194" s="15"/>
      <c r="GN194" s="15"/>
      <c r="GO194" s="15"/>
      <c r="GP194" s="15"/>
      <c r="GQ194" s="15"/>
      <c r="GR194" s="15"/>
      <c r="GS194" s="15"/>
      <c r="GT194" s="15"/>
      <c r="GU194" s="15"/>
      <c r="GV194" s="15"/>
      <c r="GW194" s="15"/>
      <c r="GX194" s="15"/>
      <c r="GY194" s="15"/>
      <c r="GZ194" s="15"/>
      <c r="HA194" s="15"/>
      <c r="HB194" s="15"/>
      <c r="HC194" s="15"/>
      <c r="HD194" s="15"/>
      <c r="HE194" s="15"/>
      <c r="HF194" s="15"/>
      <c r="HG194" s="15"/>
      <c r="HH194" s="15"/>
      <c r="HI194" s="15"/>
      <c r="HJ194" s="15"/>
      <c r="HK194" s="15"/>
      <c r="HL194" s="15"/>
      <c r="HM194" s="15"/>
      <c r="HN194" s="15"/>
      <c r="HO194" s="15"/>
      <c r="HP194" s="15"/>
      <c r="HQ194" s="15"/>
      <c r="HR194" s="15"/>
      <c r="HS194" s="15"/>
      <c r="HT194" s="15"/>
      <c r="HU194" s="15"/>
      <c r="HV194" s="15"/>
      <c r="HW194" s="15"/>
      <c r="HX194" s="15"/>
      <c r="HY194" s="15"/>
      <c r="HZ194" s="15"/>
      <c r="IA194" s="15"/>
      <c r="IB194" s="15"/>
      <c r="IC194" s="15"/>
      <c r="ID194" s="15"/>
      <c r="IE194" s="15"/>
      <c r="IF194" s="15"/>
      <c r="IG194" s="15"/>
      <c r="IH194" s="15"/>
      <c r="II194" s="15"/>
      <c r="IJ194" s="15"/>
      <c r="IK194" s="15"/>
      <c r="IL194" s="15"/>
      <c r="IM194" s="15"/>
      <c r="IN194" s="15"/>
      <c r="IO194" s="15"/>
      <c r="IP194" s="15"/>
      <c r="IQ194" s="15"/>
      <c r="IR194" s="15"/>
      <c r="IS194" s="15"/>
      <c r="IT194" s="15"/>
      <c r="IU194" s="15"/>
      <c r="IV194" s="15"/>
    </row>
    <row r="195" spans="1:256" ht="125.1" customHeight="1">
      <c r="A195" s="62"/>
      <c r="B195" s="38" t="s">
        <v>816</v>
      </c>
      <c r="C195" s="27" t="s">
        <v>817</v>
      </c>
      <c r="D195" s="27" t="s">
        <v>818</v>
      </c>
      <c r="E195" s="49">
        <v>183</v>
      </c>
      <c r="F195" s="29">
        <f t="shared" si="12"/>
        <v>183</v>
      </c>
      <c r="G195" s="39"/>
      <c r="H195" s="123">
        <v>320</v>
      </c>
      <c r="I195" s="27" t="s">
        <v>755</v>
      </c>
      <c r="J195" s="127"/>
      <c r="K195" s="64" t="s">
        <v>819</v>
      </c>
      <c r="L195" s="122"/>
      <c r="M195" s="168">
        <v>0.2</v>
      </c>
      <c r="N195" s="27" t="s">
        <v>800</v>
      </c>
      <c r="O195" s="31"/>
      <c r="P195" s="27" t="s">
        <v>820</v>
      </c>
      <c r="Q195" s="27" t="s">
        <v>821</v>
      </c>
      <c r="R195" s="33"/>
      <c r="S195" s="14">
        <f t="shared" si="13"/>
        <v>0</v>
      </c>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c r="CX195" s="15"/>
      <c r="CY195" s="15"/>
      <c r="CZ195" s="15"/>
      <c r="DA195" s="15"/>
      <c r="DB195" s="15"/>
      <c r="DC195" s="15"/>
      <c r="DD195" s="15"/>
      <c r="DE195" s="15"/>
      <c r="DF195" s="15"/>
      <c r="DG195" s="15"/>
      <c r="DH195" s="15"/>
      <c r="DI195" s="15"/>
      <c r="DJ195" s="15"/>
      <c r="DK195" s="15"/>
      <c r="DL195" s="15"/>
      <c r="DM195" s="15"/>
      <c r="DN195" s="15"/>
      <c r="DO195" s="15"/>
      <c r="DP195" s="15"/>
      <c r="DQ195" s="15"/>
      <c r="DR195" s="15"/>
      <c r="DS195" s="15"/>
      <c r="DT195" s="15"/>
      <c r="DU195" s="15"/>
      <c r="DV195" s="15"/>
      <c r="DW195" s="15"/>
      <c r="DX195" s="15"/>
      <c r="DY195" s="15"/>
      <c r="DZ195" s="15"/>
      <c r="EA195" s="15"/>
      <c r="EB195" s="15"/>
      <c r="EC195" s="15"/>
      <c r="ED195" s="15"/>
      <c r="EE195" s="15"/>
      <c r="EF195" s="15"/>
      <c r="EG195" s="15"/>
      <c r="EH195" s="15"/>
      <c r="EI195" s="15"/>
      <c r="EJ195" s="15"/>
      <c r="EK195" s="15"/>
      <c r="EL195" s="15"/>
      <c r="EM195" s="15"/>
      <c r="EN195" s="15"/>
      <c r="EO195" s="15"/>
      <c r="EP195" s="15"/>
      <c r="EQ195" s="15"/>
      <c r="ER195" s="15"/>
      <c r="ES195" s="15"/>
      <c r="ET195" s="15"/>
      <c r="EU195" s="15"/>
      <c r="EV195" s="15"/>
      <c r="EW195" s="15"/>
      <c r="EX195" s="15"/>
      <c r="EY195" s="15"/>
      <c r="EZ195" s="15"/>
      <c r="FA195" s="15"/>
      <c r="FB195" s="15"/>
      <c r="FC195" s="15"/>
      <c r="FD195" s="15"/>
      <c r="FE195" s="15"/>
      <c r="FF195" s="15"/>
      <c r="FG195" s="15"/>
      <c r="FH195" s="15"/>
      <c r="FI195" s="15"/>
      <c r="FJ195" s="15"/>
      <c r="FK195" s="15"/>
      <c r="FL195" s="15"/>
      <c r="FM195" s="15"/>
      <c r="FN195" s="15"/>
      <c r="FO195" s="15"/>
      <c r="FP195" s="15"/>
      <c r="FQ195" s="15"/>
      <c r="FR195" s="15"/>
      <c r="FS195" s="15"/>
      <c r="FT195" s="15"/>
      <c r="FU195" s="15"/>
      <c r="FV195" s="15"/>
      <c r="FW195" s="15"/>
      <c r="FX195" s="15"/>
      <c r="FY195" s="15"/>
      <c r="FZ195" s="15"/>
      <c r="GA195" s="15"/>
      <c r="GB195" s="15"/>
      <c r="GC195" s="15"/>
      <c r="GD195" s="15"/>
      <c r="GE195" s="15"/>
      <c r="GF195" s="15"/>
      <c r="GG195" s="15"/>
      <c r="GH195" s="15"/>
      <c r="GI195" s="15"/>
      <c r="GJ195" s="15"/>
      <c r="GK195" s="15"/>
      <c r="GL195" s="15"/>
      <c r="GM195" s="15"/>
      <c r="GN195" s="15"/>
      <c r="GO195" s="15"/>
      <c r="GP195" s="15"/>
      <c r="GQ195" s="15"/>
      <c r="GR195" s="15"/>
      <c r="GS195" s="15"/>
      <c r="GT195" s="15"/>
      <c r="GU195" s="15"/>
      <c r="GV195" s="15"/>
      <c r="GW195" s="15"/>
      <c r="GX195" s="15"/>
      <c r="GY195" s="15"/>
      <c r="GZ195" s="15"/>
      <c r="HA195" s="15"/>
      <c r="HB195" s="15"/>
      <c r="HC195" s="15"/>
      <c r="HD195" s="15"/>
      <c r="HE195" s="15"/>
      <c r="HF195" s="15"/>
      <c r="HG195" s="15"/>
      <c r="HH195" s="15"/>
      <c r="HI195" s="15"/>
      <c r="HJ195" s="15"/>
      <c r="HK195" s="15"/>
      <c r="HL195" s="15"/>
      <c r="HM195" s="15"/>
      <c r="HN195" s="15"/>
      <c r="HO195" s="15"/>
      <c r="HP195" s="15"/>
      <c r="HQ195" s="15"/>
      <c r="HR195" s="15"/>
      <c r="HS195" s="15"/>
      <c r="HT195" s="15"/>
      <c r="HU195" s="15"/>
      <c r="HV195" s="15"/>
      <c r="HW195" s="15"/>
      <c r="HX195" s="15"/>
      <c r="HY195" s="15"/>
      <c r="HZ195" s="15"/>
      <c r="IA195" s="15"/>
      <c r="IB195" s="15"/>
      <c r="IC195" s="15"/>
      <c r="ID195" s="15"/>
      <c r="IE195" s="15"/>
      <c r="IF195" s="15"/>
      <c r="IG195" s="15"/>
      <c r="IH195" s="15"/>
      <c r="II195" s="15"/>
      <c r="IJ195" s="15"/>
      <c r="IK195" s="15"/>
      <c r="IL195" s="15"/>
      <c r="IM195" s="15"/>
      <c r="IN195" s="15"/>
      <c r="IO195" s="15"/>
      <c r="IP195" s="15"/>
      <c r="IQ195" s="15"/>
      <c r="IR195" s="15"/>
      <c r="IS195" s="15"/>
      <c r="IT195" s="15"/>
      <c r="IU195" s="15"/>
      <c r="IV195" s="15"/>
    </row>
    <row r="196" spans="1:256" ht="135" customHeight="1">
      <c r="A196" s="62"/>
      <c r="B196" s="38" t="s">
        <v>822</v>
      </c>
      <c r="C196" s="27" t="s">
        <v>823</v>
      </c>
      <c r="D196" s="27" t="s">
        <v>824</v>
      </c>
      <c r="E196" s="49">
        <v>183</v>
      </c>
      <c r="F196" s="29">
        <f t="shared" si="12"/>
        <v>183</v>
      </c>
      <c r="G196" s="39"/>
      <c r="H196" s="123">
        <v>320</v>
      </c>
      <c r="I196" s="27" t="s">
        <v>755</v>
      </c>
      <c r="J196" s="127"/>
      <c r="K196" s="58" t="s">
        <v>825</v>
      </c>
      <c r="L196" s="122"/>
      <c r="M196" s="168">
        <v>0.2</v>
      </c>
      <c r="N196" s="27" t="s">
        <v>800</v>
      </c>
      <c r="O196" s="31"/>
      <c r="P196" s="27" t="s">
        <v>826</v>
      </c>
      <c r="Q196" s="27" t="s">
        <v>827</v>
      </c>
      <c r="R196" s="33"/>
      <c r="S196" s="14">
        <f t="shared" si="13"/>
        <v>0</v>
      </c>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c r="CB196" s="15"/>
      <c r="CC196" s="15"/>
      <c r="CD196" s="15"/>
      <c r="CE196" s="15"/>
      <c r="CF196" s="15"/>
      <c r="CG196" s="15"/>
      <c r="CH196" s="15"/>
      <c r="CI196" s="15"/>
      <c r="CJ196" s="15"/>
      <c r="CK196" s="15"/>
      <c r="CL196" s="15"/>
      <c r="CM196" s="15"/>
      <c r="CN196" s="15"/>
      <c r="CO196" s="15"/>
      <c r="CP196" s="15"/>
      <c r="CQ196" s="15"/>
      <c r="CR196" s="15"/>
      <c r="CS196" s="15"/>
      <c r="CT196" s="15"/>
      <c r="CU196" s="15"/>
      <c r="CV196" s="15"/>
      <c r="CW196" s="15"/>
      <c r="CX196" s="15"/>
      <c r="CY196" s="15"/>
      <c r="CZ196" s="15"/>
      <c r="DA196" s="15"/>
      <c r="DB196" s="15"/>
      <c r="DC196" s="15"/>
      <c r="DD196" s="15"/>
      <c r="DE196" s="15"/>
      <c r="DF196" s="15"/>
      <c r="DG196" s="15"/>
      <c r="DH196" s="15"/>
      <c r="DI196" s="15"/>
      <c r="DJ196" s="15"/>
      <c r="DK196" s="15"/>
      <c r="DL196" s="15"/>
      <c r="DM196" s="15"/>
      <c r="DN196" s="15"/>
      <c r="DO196" s="15"/>
      <c r="DP196" s="15"/>
      <c r="DQ196" s="15"/>
      <c r="DR196" s="15"/>
      <c r="DS196" s="15"/>
      <c r="DT196" s="15"/>
      <c r="DU196" s="15"/>
      <c r="DV196" s="15"/>
      <c r="DW196" s="15"/>
      <c r="DX196" s="15"/>
      <c r="DY196" s="15"/>
      <c r="DZ196" s="15"/>
      <c r="EA196" s="15"/>
      <c r="EB196" s="15"/>
      <c r="EC196" s="15"/>
      <c r="ED196" s="15"/>
      <c r="EE196" s="15"/>
      <c r="EF196" s="15"/>
      <c r="EG196" s="15"/>
      <c r="EH196" s="15"/>
      <c r="EI196" s="15"/>
      <c r="EJ196" s="15"/>
      <c r="EK196" s="15"/>
      <c r="EL196" s="15"/>
      <c r="EM196" s="15"/>
      <c r="EN196" s="15"/>
      <c r="EO196" s="15"/>
      <c r="EP196" s="15"/>
      <c r="EQ196" s="15"/>
      <c r="ER196" s="15"/>
      <c r="ES196" s="15"/>
      <c r="ET196" s="15"/>
      <c r="EU196" s="15"/>
      <c r="EV196" s="15"/>
      <c r="EW196" s="15"/>
      <c r="EX196" s="15"/>
      <c r="EY196" s="15"/>
      <c r="EZ196" s="15"/>
      <c r="FA196" s="15"/>
      <c r="FB196" s="15"/>
      <c r="FC196" s="15"/>
      <c r="FD196" s="15"/>
      <c r="FE196" s="15"/>
      <c r="FF196" s="15"/>
      <c r="FG196" s="15"/>
      <c r="FH196" s="15"/>
      <c r="FI196" s="15"/>
      <c r="FJ196" s="15"/>
      <c r="FK196" s="15"/>
      <c r="FL196" s="15"/>
      <c r="FM196" s="15"/>
      <c r="FN196" s="15"/>
      <c r="FO196" s="15"/>
      <c r="FP196" s="15"/>
      <c r="FQ196" s="15"/>
      <c r="FR196" s="15"/>
      <c r="FS196" s="15"/>
      <c r="FT196" s="15"/>
      <c r="FU196" s="15"/>
      <c r="FV196" s="15"/>
      <c r="FW196" s="15"/>
      <c r="FX196" s="15"/>
      <c r="FY196" s="15"/>
      <c r="FZ196" s="15"/>
      <c r="GA196" s="15"/>
      <c r="GB196" s="15"/>
      <c r="GC196" s="15"/>
      <c r="GD196" s="15"/>
      <c r="GE196" s="15"/>
      <c r="GF196" s="15"/>
      <c r="GG196" s="15"/>
      <c r="GH196" s="15"/>
      <c r="GI196" s="15"/>
      <c r="GJ196" s="15"/>
      <c r="GK196" s="15"/>
      <c r="GL196" s="15"/>
      <c r="GM196" s="15"/>
      <c r="GN196" s="15"/>
      <c r="GO196" s="15"/>
      <c r="GP196" s="15"/>
      <c r="GQ196" s="15"/>
      <c r="GR196" s="15"/>
      <c r="GS196" s="15"/>
      <c r="GT196" s="15"/>
      <c r="GU196" s="15"/>
      <c r="GV196" s="15"/>
      <c r="GW196" s="15"/>
      <c r="GX196" s="15"/>
      <c r="GY196" s="15"/>
      <c r="GZ196" s="15"/>
      <c r="HA196" s="15"/>
      <c r="HB196" s="15"/>
      <c r="HC196" s="15"/>
      <c r="HD196" s="15"/>
      <c r="HE196" s="15"/>
      <c r="HF196" s="15"/>
      <c r="HG196" s="15"/>
      <c r="HH196" s="15"/>
      <c r="HI196" s="15"/>
      <c r="HJ196" s="15"/>
      <c r="HK196" s="15"/>
      <c r="HL196" s="15"/>
      <c r="HM196" s="15"/>
      <c r="HN196" s="15"/>
      <c r="HO196" s="15"/>
      <c r="HP196" s="15"/>
      <c r="HQ196" s="15"/>
      <c r="HR196" s="15"/>
      <c r="HS196" s="15"/>
      <c r="HT196" s="15"/>
      <c r="HU196" s="15"/>
      <c r="HV196" s="15"/>
      <c r="HW196" s="15"/>
      <c r="HX196" s="15"/>
      <c r="HY196" s="15"/>
      <c r="HZ196" s="15"/>
      <c r="IA196" s="15"/>
      <c r="IB196" s="15"/>
      <c r="IC196" s="15"/>
      <c r="ID196" s="15"/>
      <c r="IE196" s="15"/>
      <c r="IF196" s="15"/>
      <c r="IG196" s="15"/>
      <c r="IH196" s="15"/>
      <c r="II196" s="15"/>
      <c r="IJ196" s="15"/>
      <c r="IK196" s="15"/>
      <c r="IL196" s="15"/>
      <c r="IM196" s="15"/>
      <c r="IN196" s="15"/>
      <c r="IO196" s="15"/>
      <c r="IP196" s="15"/>
      <c r="IQ196" s="15"/>
      <c r="IR196" s="15"/>
      <c r="IS196" s="15"/>
      <c r="IT196" s="15"/>
      <c r="IU196" s="15"/>
      <c r="IV196" s="15"/>
    </row>
    <row r="197" spans="1:256" ht="24.6" customHeight="1">
      <c r="A197" s="180" t="s">
        <v>828</v>
      </c>
      <c r="B197" s="181"/>
      <c r="C197" s="181"/>
      <c r="D197" s="181"/>
      <c r="E197" s="181"/>
      <c r="F197" s="181"/>
      <c r="G197" s="181"/>
      <c r="H197" s="181"/>
      <c r="I197" s="181"/>
      <c r="J197" s="182"/>
      <c r="K197" s="63"/>
      <c r="L197" s="85"/>
      <c r="M197" s="86"/>
      <c r="N197" s="86"/>
      <c r="O197" s="86"/>
      <c r="P197" s="86"/>
      <c r="Q197" s="86"/>
      <c r="R197" s="87"/>
      <c r="S197" s="14">
        <f t="shared" si="13"/>
        <v>0</v>
      </c>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c r="DJ197" s="15"/>
      <c r="DK197" s="15"/>
      <c r="DL197" s="15"/>
      <c r="DM197" s="15"/>
      <c r="DN197" s="15"/>
      <c r="DO197" s="15"/>
      <c r="DP197" s="15"/>
      <c r="DQ197" s="15"/>
      <c r="DR197" s="15"/>
      <c r="DS197" s="15"/>
      <c r="DT197" s="15"/>
      <c r="DU197" s="15"/>
      <c r="DV197" s="15"/>
      <c r="DW197" s="15"/>
      <c r="DX197" s="15"/>
      <c r="DY197" s="15"/>
      <c r="DZ197" s="15"/>
      <c r="EA197" s="15"/>
      <c r="EB197" s="15"/>
      <c r="EC197" s="15"/>
      <c r="ED197" s="15"/>
      <c r="EE197" s="15"/>
      <c r="EF197" s="15"/>
      <c r="EG197" s="15"/>
      <c r="EH197" s="15"/>
      <c r="EI197" s="15"/>
      <c r="EJ197" s="15"/>
      <c r="EK197" s="15"/>
      <c r="EL197" s="15"/>
      <c r="EM197" s="15"/>
      <c r="EN197" s="15"/>
      <c r="EO197" s="15"/>
      <c r="EP197" s="15"/>
      <c r="EQ197" s="15"/>
      <c r="ER197" s="15"/>
      <c r="ES197" s="15"/>
      <c r="ET197" s="15"/>
      <c r="EU197" s="15"/>
      <c r="EV197" s="15"/>
      <c r="EW197" s="15"/>
      <c r="EX197" s="15"/>
      <c r="EY197" s="15"/>
      <c r="EZ197" s="15"/>
      <c r="FA197" s="15"/>
      <c r="FB197" s="15"/>
      <c r="FC197" s="15"/>
      <c r="FD197" s="15"/>
      <c r="FE197" s="15"/>
      <c r="FF197" s="15"/>
      <c r="FG197" s="15"/>
      <c r="FH197" s="15"/>
      <c r="FI197" s="15"/>
      <c r="FJ197" s="15"/>
      <c r="FK197" s="15"/>
      <c r="FL197" s="15"/>
      <c r="FM197" s="15"/>
      <c r="FN197" s="15"/>
      <c r="FO197" s="15"/>
      <c r="FP197" s="15"/>
      <c r="FQ197" s="15"/>
      <c r="FR197" s="15"/>
      <c r="FS197" s="15"/>
      <c r="FT197" s="15"/>
      <c r="FU197" s="15"/>
      <c r="FV197" s="15"/>
      <c r="FW197" s="15"/>
      <c r="FX197" s="15"/>
      <c r="FY197" s="15"/>
      <c r="FZ197" s="15"/>
      <c r="GA197" s="15"/>
      <c r="GB197" s="15"/>
      <c r="GC197" s="15"/>
      <c r="GD197" s="15"/>
      <c r="GE197" s="15"/>
      <c r="GF197" s="15"/>
      <c r="GG197" s="15"/>
      <c r="GH197" s="15"/>
      <c r="GI197" s="15"/>
      <c r="GJ197" s="15"/>
      <c r="GK197" s="15"/>
      <c r="GL197" s="15"/>
      <c r="GM197" s="15"/>
      <c r="GN197" s="15"/>
      <c r="GO197" s="15"/>
      <c r="GP197" s="15"/>
      <c r="GQ197" s="15"/>
      <c r="GR197" s="15"/>
      <c r="GS197" s="15"/>
      <c r="GT197" s="15"/>
      <c r="GU197" s="15"/>
      <c r="GV197" s="15"/>
      <c r="GW197" s="15"/>
      <c r="GX197" s="15"/>
      <c r="GY197" s="15"/>
      <c r="GZ197" s="15"/>
      <c r="HA197" s="15"/>
      <c r="HB197" s="15"/>
      <c r="HC197" s="15"/>
      <c r="HD197" s="15"/>
      <c r="HE197" s="15"/>
      <c r="HF197" s="15"/>
      <c r="HG197" s="15"/>
      <c r="HH197" s="15"/>
      <c r="HI197" s="15"/>
      <c r="HJ197" s="15"/>
      <c r="HK197" s="15"/>
      <c r="HL197" s="15"/>
      <c r="HM197" s="15"/>
      <c r="HN197" s="15"/>
      <c r="HO197" s="15"/>
      <c r="HP197" s="15"/>
      <c r="HQ197" s="15"/>
      <c r="HR197" s="15"/>
      <c r="HS197" s="15"/>
      <c r="HT197" s="15"/>
      <c r="HU197" s="15"/>
      <c r="HV197" s="15"/>
      <c r="HW197" s="15"/>
      <c r="HX197" s="15"/>
      <c r="HY197" s="15"/>
      <c r="HZ197" s="15"/>
      <c r="IA197" s="15"/>
      <c r="IB197" s="15"/>
      <c r="IC197" s="15"/>
      <c r="ID197" s="15"/>
      <c r="IE197" s="15"/>
      <c r="IF197" s="15"/>
      <c r="IG197" s="15"/>
      <c r="IH197" s="15"/>
      <c r="II197" s="15"/>
      <c r="IJ197" s="15"/>
      <c r="IK197" s="15"/>
      <c r="IL197" s="15"/>
      <c r="IM197" s="15"/>
      <c r="IN197" s="15"/>
      <c r="IO197" s="15"/>
      <c r="IP197" s="15"/>
      <c r="IQ197" s="15"/>
      <c r="IR197" s="15"/>
      <c r="IS197" s="15"/>
      <c r="IT197" s="15"/>
      <c r="IU197" s="15"/>
      <c r="IV197" s="15"/>
    </row>
    <row r="198" spans="1:256" ht="133.5" customHeight="1">
      <c r="A198" s="56"/>
      <c r="B198" s="38" t="s">
        <v>829</v>
      </c>
      <c r="C198" s="27" t="s">
        <v>830</v>
      </c>
      <c r="D198" s="27" t="s">
        <v>831</v>
      </c>
      <c r="E198" s="57">
        <v>272</v>
      </c>
      <c r="F198" s="29">
        <f>E198-E198*$F$1</f>
        <v>272</v>
      </c>
      <c r="G198" s="39"/>
      <c r="H198" s="29">
        <v>470</v>
      </c>
      <c r="I198" s="27" t="s">
        <v>828</v>
      </c>
      <c r="J198" s="27" t="s">
        <v>30</v>
      </c>
      <c r="K198" s="58" t="s">
        <v>832</v>
      </c>
      <c r="L198" s="165"/>
      <c r="M198" s="27" t="s">
        <v>544</v>
      </c>
      <c r="N198" s="27" t="s">
        <v>833</v>
      </c>
      <c r="O198" s="27" t="s">
        <v>644</v>
      </c>
      <c r="P198" s="27" t="s">
        <v>35</v>
      </c>
      <c r="Q198" s="27" t="s">
        <v>834</v>
      </c>
      <c r="R198" s="33"/>
      <c r="S198" s="14">
        <f t="shared" si="13"/>
        <v>0</v>
      </c>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15"/>
      <c r="CH198" s="15"/>
      <c r="CI198" s="15"/>
      <c r="CJ198" s="15"/>
      <c r="CK198" s="15"/>
      <c r="CL198" s="15"/>
      <c r="CM198" s="15"/>
      <c r="CN198" s="15"/>
      <c r="CO198" s="15"/>
      <c r="CP198" s="15"/>
      <c r="CQ198" s="15"/>
      <c r="CR198" s="15"/>
      <c r="CS198" s="15"/>
      <c r="CT198" s="15"/>
      <c r="CU198" s="15"/>
      <c r="CV198" s="15"/>
      <c r="CW198" s="15"/>
      <c r="CX198" s="15"/>
      <c r="CY198" s="15"/>
      <c r="CZ198" s="15"/>
      <c r="DA198" s="15"/>
      <c r="DB198" s="15"/>
      <c r="DC198" s="15"/>
      <c r="DD198" s="15"/>
      <c r="DE198" s="15"/>
      <c r="DF198" s="15"/>
      <c r="DG198" s="15"/>
      <c r="DH198" s="15"/>
      <c r="DI198" s="15"/>
      <c r="DJ198" s="15"/>
      <c r="DK198" s="15"/>
      <c r="DL198" s="15"/>
      <c r="DM198" s="15"/>
      <c r="DN198" s="15"/>
      <c r="DO198" s="15"/>
      <c r="DP198" s="15"/>
      <c r="DQ198" s="15"/>
      <c r="DR198" s="15"/>
      <c r="DS198" s="15"/>
      <c r="DT198" s="15"/>
      <c r="DU198" s="15"/>
      <c r="DV198" s="15"/>
      <c r="DW198" s="15"/>
      <c r="DX198" s="15"/>
      <c r="DY198" s="15"/>
      <c r="DZ198" s="15"/>
      <c r="EA198" s="15"/>
      <c r="EB198" s="15"/>
      <c r="EC198" s="15"/>
      <c r="ED198" s="15"/>
      <c r="EE198" s="15"/>
      <c r="EF198" s="15"/>
      <c r="EG198" s="15"/>
      <c r="EH198" s="15"/>
      <c r="EI198" s="15"/>
      <c r="EJ198" s="15"/>
      <c r="EK198" s="15"/>
      <c r="EL198" s="15"/>
      <c r="EM198" s="15"/>
      <c r="EN198" s="15"/>
      <c r="EO198" s="15"/>
      <c r="EP198" s="15"/>
      <c r="EQ198" s="15"/>
      <c r="ER198" s="15"/>
      <c r="ES198" s="15"/>
      <c r="ET198" s="15"/>
      <c r="EU198" s="15"/>
      <c r="EV198" s="15"/>
      <c r="EW198" s="15"/>
      <c r="EX198" s="15"/>
      <c r="EY198" s="15"/>
      <c r="EZ198" s="15"/>
      <c r="FA198" s="15"/>
      <c r="FB198" s="15"/>
      <c r="FC198" s="15"/>
      <c r="FD198" s="15"/>
      <c r="FE198" s="15"/>
      <c r="FF198" s="15"/>
      <c r="FG198" s="15"/>
      <c r="FH198" s="15"/>
      <c r="FI198" s="15"/>
      <c r="FJ198" s="15"/>
      <c r="FK198" s="15"/>
      <c r="FL198" s="15"/>
      <c r="FM198" s="15"/>
      <c r="FN198" s="15"/>
      <c r="FO198" s="15"/>
      <c r="FP198" s="15"/>
      <c r="FQ198" s="15"/>
      <c r="FR198" s="15"/>
      <c r="FS198" s="15"/>
      <c r="FT198" s="15"/>
      <c r="FU198" s="15"/>
      <c r="FV198" s="15"/>
      <c r="FW198" s="15"/>
      <c r="FX198" s="15"/>
      <c r="FY198" s="15"/>
      <c r="FZ198" s="15"/>
      <c r="GA198" s="15"/>
      <c r="GB198" s="15"/>
      <c r="GC198" s="15"/>
      <c r="GD198" s="15"/>
      <c r="GE198" s="15"/>
      <c r="GF198" s="15"/>
      <c r="GG198" s="15"/>
      <c r="GH198" s="15"/>
      <c r="GI198" s="15"/>
      <c r="GJ198" s="15"/>
      <c r="GK198" s="15"/>
      <c r="GL198" s="15"/>
      <c r="GM198" s="15"/>
      <c r="GN198" s="15"/>
      <c r="GO198" s="15"/>
      <c r="GP198" s="15"/>
      <c r="GQ198" s="15"/>
      <c r="GR198" s="15"/>
      <c r="GS198" s="15"/>
      <c r="GT198" s="15"/>
      <c r="GU198" s="15"/>
      <c r="GV198" s="15"/>
      <c r="GW198" s="15"/>
      <c r="GX198" s="15"/>
      <c r="GY198" s="15"/>
      <c r="GZ198" s="15"/>
      <c r="HA198" s="15"/>
      <c r="HB198" s="15"/>
      <c r="HC198" s="15"/>
      <c r="HD198" s="15"/>
      <c r="HE198" s="15"/>
      <c r="HF198" s="15"/>
      <c r="HG198" s="15"/>
      <c r="HH198" s="15"/>
      <c r="HI198" s="15"/>
      <c r="HJ198" s="15"/>
      <c r="HK198" s="15"/>
      <c r="HL198" s="15"/>
      <c r="HM198" s="15"/>
      <c r="HN198" s="15"/>
      <c r="HO198" s="15"/>
      <c r="HP198" s="15"/>
      <c r="HQ198" s="15"/>
      <c r="HR198" s="15"/>
      <c r="HS198" s="15"/>
      <c r="HT198" s="15"/>
      <c r="HU198" s="15"/>
      <c r="HV198" s="15"/>
      <c r="HW198" s="15"/>
      <c r="HX198" s="15"/>
      <c r="HY198" s="15"/>
      <c r="HZ198" s="15"/>
      <c r="IA198" s="15"/>
      <c r="IB198" s="15"/>
      <c r="IC198" s="15"/>
      <c r="ID198" s="15"/>
      <c r="IE198" s="15"/>
      <c r="IF198" s="15"/>
      <c r="IG198" s="15"/>
      <c r="IH198" s="15"/>
      <c r="II198" s="15"/>
      <c r="IJ198" s="15"/>
      <c r="IK198" s="15"/>
      <c r="IL198" s="15"/>
      <c r="IM198" s="15"/>
      <c r="IN198" s="15"/>
      <c r="IO198" s="15"/>
      <c r="IP198" s="15"/>
      <c r="IQ198" s="15"/>
      <c r="IR198" s="15"/>
      <c r="IS198" s="15"/>
      <c r="IT198" s="15"/>
      <c r="IU198" s="15"/>
      <c r="IV198" s="15"/>
    </row>
    <row r="199" spans="1:256" ht="157.35" customHeight="1">
      <c r="A199" s="56"/>
      <c r="B199" s="38" t="s">
        <v>835</v>
      </c>
      <c r="C199" s="27" t="s">
        <v>836</v>
      </c>
      <c r="D199" s="27" t="s">
        <v>837</v>
      </c>
      <c r="E199" s="57">
        <v>272</v>
      </c>
      <c r="F199" s="29">
        <f>E199-E199*$F$1</f>
        <v>272</v>
      </c>
      <c r="G199" s="39"/>
      <c r="H199" s="29">
        <v>470</v>
      </c>
      <c r="I199" s="27" t="s">
        <v>828</v>
      </c>
      <c r="J199" s="27" t="s">
        <v>30</v>
      </c>
      <c r="K199" s="58" t="s">
        <v>838</v>
      </c>
      <c r="L199" s="99"/>
      <c r="M199" s="27" t="s">
        <v>544</v>
      </c>
      <c r="N199" s="27" t="s">
        <v>833</v>
      </c>
      <c r="O199" s="27" t="s">
        <v>644</v>
      </c>
      <c r="P199" s="27" t="s">
        <v>35</v>
      </c>
      <c r="Q199" s="27" t="s">
        <v>839</v>
      </c>
      <c r="R199" s="33"/>
      <c r="S199" s="14">
        <f t="shared" si="13"/>
        <v>0</v>
      </c>
      <c r="T199" s="15"/>
      <c r="U199" s="27"/>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c r="CC199" s="15"/>
      <c r="CD199" s="15"/>
      <c r="CE199" s="15"/>
      <c r="CF199" s="15"/>
      <c r="CG199" s="15"/>
      <c r="CH199" s="15"/>
      <c r="CI199" s="15"/>
      <c r="CJ199" s="15"/>
      <c r="CK199" s="15"/>
      <c r="CL199" s="15"/>
      <c r="CM199" s="15"/>
      <c r="CN199" s="15"/>
      <c r="CO199" s="15"/>
      <c r="CP199" s="15"/>
      <c r="CQ199" s="15"/>
      <c r="CR199" s="15"/>
      <c r="CS199" s="15"/>
      <c r="CT199" s="15"/>
      <c r="CU199" s="15"/>
      <c r="CV199" s="15"/>
      <c r="CW199" s="15"/>
      <c r="CX199" s="15"/>
      <c r="CY199" s="15"/>
      <c r="CZ199" s="15"/>
      <c r="DA199" s="15"/>
      <c r="DB199" s="15"/>
      <c r="DC199" s="15"/>
      <c r="DD199" s="15"/>
      <c r="DE199" s="15"/>
      <c r="DF199" s="15"/>
      <c r="DG199" s="15"/>
      <c r="DH199" s="15"/>
      <c r="DI199" s="15"/>
      <c r="DJ199" s="15"/>
      <c r="DK199" s="15"/>
      <c r="DL199" s="15"/>
      <c r="DM199" s="15"/>
      <c r="DN199" s="15"/>
      <c r="DO199" s="15"/>
      <c r="DP199" s="15"/>
      <c r="DQ199" s="15"/>
      <c r="DR199" s="15"/>
      <c r="DS199" s="15"/>
      <c r="DT199" s="15"/>
      <c r="DU199" s="15"/>
      <c r="DV199" s="15"/>
      <c r="DW199" s="15"/>
      <c r="DX199" s="15"/>
      <c r="DY199" s="15"/>
      <c r="DZ199" s="15"/>
      <c r="EA199" s="15"/>
      <c r="EB199" s="15"/>
      <c r="EC199" s="15"/>
      <c r="ED199" s="15"/>
      <c r="EE199" s="15"/>
      <c r="EF199" s="15"/>
      <c r="EG199" s="15"/>
      <c r="EH199" s="15"/>
      <c r="EI199" s="15"/>
      <c r="EJ199" s="15"/>
      <c r="EK199" s="15"/>
      <c r="EL199" s="15"/>
      <c r="EM199" s="15"/>
      <c r="EN199" s="15"/>
      <c r="EO199" s="15"/>
      <c r="EP199" s="15"/>
      <c r="EQ199" s="15"/>
      <c r="ER199" s="15"/>
      <c r="ES199" s="15"/>
      <c r="ET199" s="15"/>
      <c r="EU199" s="15"/>
      <c r="EV199" s="15"/>
      <c r="EW199" s="15"/>
      <c r="EX199" s="15"/>
      <c r="EY199" s="15"/>
      <c r="EZ199" s="15"/>
      <c r="FA199" s="15"/>
      <c r="FB199" s="15"/>
      <c r="FC199" s="15"/>
      <c r="FD199" s="15"/>
      <c r="FE199" s="15"/>
      <c r="FF199" s="15"/>
      <c r="FG199" s="15"/>
      <c r="FH199" s="15"/>
      <c r="FI199" s="15"/>
      <c r="FJ199" s="15"/>
      <c r="FK199" s="15"/>
      <c r="FL199" s="15"/>
      <c r="FM199" s="15"/>
      <c r="FN199" s="15"/>
      <c r="FO199" s="15"/>
      <c r="FP199" s="15"/>
      <c r="FQ199" s="15"/>
      <c r="FR199" s="15"/>
      <c r="FS199" s="15"/>
      <c r="FT199" s="15"/>
      <c r="FU199" s="15"/>
      <c r="FV199" s="15"/>
      <c r="FW199" s="15"/>
      <c r="FX199" s="15"/>
      <c r="FY199" s="15"/>
      <c r="FZ199" s="15"/>
      <c r="GA199" s="15"/>
      <c r="GB199" s="15"/>
      <c r="GC199" s="15"/>
      <c r="GD199" s="15"/>
      <c r="GE199" s="15"/>
      <c r="GF199" s="15"/>
      <c r="GG199" s="15"/>
      <c r="GH199" s="15"/>
      <c r="GI199" s="15"/>
      <c r="GJ199" s="15"/>
      <c r="GK199" s="15"/>
      <c r="GL199" s="15"/>
      <c r="GM199" s="15"/>
      <c r="GN199" s="15"/>
      <c r="GO199" s="15"/>
      <c r="GP199" s="15"/>
      <c r="GQ199" s="15"/>
      <c r="GR199" s="15"/>
      <c r="GS199" s="15"/>
      <c r="GT199" s="15"/>
      <c r="GU199" s="15"/>
      <c r="GV199" s="15"/>
      <c r="GW199" s="15"/>
      <c r="GX199" s="15"/>
      <c r="GY199" s="15"/>
      <c r="GZ199" s="15"/>
      <c r="HA199" s="15"/>
      <c r="HB199" s="15"/>
      <c r="HC199" s="15"/>
      <c r="HD199" s="15"/>
      <c r="HE199" s="15"/>
      <c r="HF199" s="15"/>
      <c r="HG199" s="15"/>
      <c r="HH199" s="15"/>
      <c r="HI199" s="15"/>
      <c r="HJ199" s="15"/>
      <c r="HK199" s="15"/>
      <c r="HL199" s="15"/>
      <c r="HM199" s="15"/>
      <c r="HN199" s="15"/>
      <c r="HO199" s="15"/>
      <c r="HP199" s="15"/>
      <c r="HQ199" s="15"/>
      <c r="HR199" s="15"/>
      <c r="HS199" s="15"/>
      <c r="HT199" s="15"/>
      <c r="HU199" s="15"/>
      <c r="HV199" s="15"/>
      <c r="HW199" s="15"/>
      <c r="HX199" s="15"/>
      <c r="HY199" s="15"/>
      <c r="HZ199" s="15"/>
      <c r="IA199" s="15"/>
      <c r="IB199" s="15"/>
      <c r="IC199" s="15"/>
      <c r="ID199" s="15"/>
      <c r="IE199" s="15"/>
      <c r="IF199" s="15"/>
      <c r="IG199" s="15"/>
      <c r="IH199" s="15"/>
      <c r="II199" s="15"/>
      <c r="IJ199" s="15"/>
      <c r="IK199" s="15"/>
      <c r="IL199" s="15"/>
      <c r="IM199" s="15"/>
      <c r="IN199" s="15"/>
      <c r="IO199" s="15"/>
      <c r="IP199" s="15"/>
      <c r="IQ199" s="15"/>
      <c r="IR199" s="15"/>
      <c r="IS199" s="15"/>
      <c r="IT199" s="15"/>
      <c r="IU199" s="15"/>
      <c r="IV199" s="15"/>
    </row>
    <row r="200" spans="1:256" ht="24.6" customHeight="1">
      <c r="A200" s="189" t="s">
        <v>840</v>
      </c>
      <c r="B200" s="190"/>
      <c r="C200" s="190"/>
      <c r="D200" s="190"/>
      <c r="E200" s="190"/>
      <c r="F200" s="190"/>
      <c r="G200" s="190"/>
      <c r="H200" s="190"/>
      <c r="I200" s="190"/>
      <c r="J200" s="191"/>
      <c r="K200" s="60"/>
      <c r="L200" s="90"/>
      <c r="M200" s="91"/>
      <c r="N200" s="91"/>
      <c r="O200" s="91"/>
      <c r="P200" s="91"/>
      <c r="Q200" s="91"/>
      <c r="R200" s="128"/>
      <c r="S200" s="14">
        <f t="shared" si="13"/>
        <v>0</v>
      </c>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c r="CB200" s="15"/>
      <c r="CC200" s="15"/>
      <c r="CD200" s="15"/>
      <c r="CE200" s="15"/>
      <c r="CF200" s="15"/>
      <c r="CG200" s="15"/>
      <c r="CH200" s="15"/>
      <c r="CI200" s="15"/>
      <c r="CJ200" s="15"/>
      <c r="CK200" s="15"/>
      <c r="CL200" s="15"/>
      <c r="CM200" s="15"/>
      <c r="CN200" s="15"/>
      <c r="CO200" s="15"/>
      <c r="CP200" s="15"/>
      <c r="CQ200" s="15"/>
      <c r="CR200" s="15"/>
      <c r="CS200" s="15"/>
      <c r="CT200" s="15"/>
      <c r="CU200" s="15"/>
      <c r="CV200" s="15"/>
      <c r="CW200" s="15"/>
      <c r="CX200" s="15"/>
      <c r="CY200" s="15"/>
      <c r="CZ200" s="15"/>
      <c r="DA200" s="15"/>
      <c r="DB200" s="15"/>
      <c r="DC200" s="15"/>
      <c r="DD200" s="15"/>
      <c r="DE200" s="15"/>
      <c r="DF200" s="15"/>
      <c r="DG200" s="15"/>
      <c r="DH200" s="15"/>
      <c r="DI200" s="15"/>
      <c r="DJ200" s="15"/>
      <c r="DK200" s="15"/>
      <c r="DL200" s="15"/>
      <c r="DM200" s="15"/>
      <c r="DN200" s="15"/>
      <c r="DO200" s="15"/>
      <c r="DP200" s="15"/>
      <c r="DQ200" s="15"/>
      <c r="DR200" s="15"/>
      <c r="DS200" s="15"/>
      <c r="DT200" s="15"/>
      <c r="DU200" s="15"/>
      <c r="DV200" s="15"/>
      <c r="DW200" s="15"/>
      <c r="DX200" s="15"/>
      <c r="DY200" s="15"/>
      <c r="DZ200" s="15"/>
      <c r="EA200" s="15"/>
      <c r="EB200" s="15"/>
      <c r="EC200" s="15"/>
      <c r="ED200" s="15"/>
      <c r="EE200" s="15"/>
      <c r="EF200" s="15"/>
      <c r="EG200" s="15"/>
      <c r="EH200" s="15"/>
      <c r="EI200" s="15"/>
      <c r="EJ200" s="15"/>
      <c r="EK200" s="15"/>
      <c r="EL200" s="15"/>
      <c r="EM200" s="15"/>
      <c r="EN200" s="15"/>
      <c r="EO200" s="15"/>
      <c r="EP200" s="15"/>
      <c r="EQ200" s="15"/>
      <c r="ER200" s="15"/>
      <c r="ES200" s="15"/>
      <c r="ET200" s="15"/>
      <c r="EU200" s="15"/>
      <c r="EV200" s="15"/>
      <c r="EW200" s="15"/>
      <c r="EX200" s="15"/>
      <c r="EY200" s="15"/>
      <c r="EZ200" s="15"/>
      <c r="FA200" s="15"/>
      <c r="FB200" s="15"/>
      <c r="FC200" s="15"/>
      <c r="FD200" s="15"/>
      <c r="FE200" s="15"/>
      <c r="FF200" s="15"/>
      <c r="FG200" s="15"/>
      <c r="FH200" s="15"/>
      <c r="FI200" s="15"/>
      <c r="FJ200" s="15"/>
      <c r="FK200" s="15"/>
      <c r="FL200" s="15"/>
      <c r="FM200" s="15"/>
      <c r="FN200" s="15"/>
      <c r="FO200" s="15"/>
      <c r="FP200" s="15"/>
      <c r="FQ200" s="15"/>
      <c r="FR200" s="15"/>
      <c r="FS200" s="15"/>
      <c r="FT200" s="15"/>
      <c r="FU200" s="15"/>
      <c r="FV200" s="15"/>
      <c r="FW200" s="15"/>
      <c r="FX200" s="15"/>
      <c r="FY200" s="15"/>
      <c r="FZ200" s="15"/>
      <c r="GA200" s="15"/>
      <c r="GB200" s="15"/>
      <c r="GC200" s="15"/>
      <c r="GD200" s="15"/>
      <c r="GE200" s="15"/>
      <c r="GF200" s="15"/>
      <c r="GG200" s="15"/>
      <c r="GH200" s="15"/>
      <c r="GI200" s="15"/>
      <c r="GJ200" s="15"/>
      <c r="GK200" s="15"/>
      <c r="GL200" s="15"/>
      <c r="GM200" s="15"/>
      <c r="GN200" s="15"/>
      <c r="GO200" s="15"/>
      <c r="GP200" s="15"/>
      <c r="GQ200" s="15"/>
      <c r="GR200" s="15"/>
      <c r="GS200" s="15"/>
      <c r="GT200" s="15"/>
      <c r="GU200" s="15"/>
      <c r="GV200" s="15"/>
      <c r="GW200" s="15"/>
      <c r="GX200" s="15"/>
      <c r="GY200" s="15"/>
      <c r="GZ200" s="15"/>
      <c r="HA200" s="15"/>
      <c r="HB200" s="15"/>
      <c r="HC200" s="15"/>
      <c r="HD200" s="15"/>
      <c r="HE200" s="15"/>
      <c r="HF200" s="15"/>
      <c r="HG200" s="15"/>
      <c r="HH200" s="15"/>
      <c r="HI200" s="15"/>
      <c r="HJ200" s="15"/>
      <c r="HK200" s="15"/>
      <c r="HL200" s="15"/>
      <c r="HM200" s="15"/>
      <c r="HN200" s="15"/>
      <c r="HO200" s="15"/>
      <c r="HP200" s="15"/>
      <c r="HQ200" s="15"/>
      <c r="HR200" s="15"/>
      <c r="HS200" s="15"/>
      <c r="HT200" s="15"/>
      <c r="HU200" s="15"/>
      <c r="HV200" s="15"/>
      <c r="HW200" s="15"/>
      <c r="HX200" s="15"/>
      <c r="HY200" s="15"/>
      <c r="HZ200" s="15"/>
      <c r="IA200" s="15"/>
      <c r="IB200" s="15"/>
      <c r="IC200" s="15"/>
      <c r="ID200" s="15"/>
      <c r="IE200" s="15"/>
      <c r="IF200" s="15"/>
      <c r="IG200" s="15"/>
      <c r="IH200" s="15"/>
      <c r="II200" s="15"/>
      <c r="IJ200" s="15"/>
      <c r="IK200" s="15"/>
      <c r="IL200" s="15"/>
      <c r="IM200" s="15"/>
      <c r="IN200" s="15"/>
      <c r="IO200" s="15"/>
      <c r="IP200" s="15"/>
      <c r="IQ200" s="15"/>
      <c r="IR200" s="15"/>
      <c r="IS200" s="15"/>
      <c r="IT200" s="15"/>
      <c r="IU200" s="15"/>
      <c r="IV200" s="15"/>
    </row>
    <row r="201" spans="1:256" ht="119.1" customHeight="1">
      <c r="A201" s="76"/>
      <c r="B201" s="24" t="s">
        <v>841</v>
      </c>
      <c r="C201" s="129">
        <v>622</v>
      </c>
      <c r="D201" s="50" t="s">
        <v>842</v>
      </c>
      <c r="E201" s="57">
        <v>272</v>
      </c>
      <c r="F201" s="29">
        <f>E201-E201*F1</f>
        <v>272</v>
      </c>
      <c r="G201" s="39"/>
      <c r="H201" s="29">
        <v>470</v>
      </c>
      <c r="I201" s="130" t="s">
        <v>843</v>
      </c>
      <c r="J201" s="130" t="s">
        <v>30</v>
      </c>
      <c r="K201" s="131" t="s">
        <v>844</v>
      </c>
      <c r="L201" s="132"/>
      <c r="M201" s="120" t="s">
        <v>544</v>
      </c>
      <c r="N201" s="50" t="s">
        <v>845</v>
      </c>
      <c r="O201" s="120" t="s">
        <v>644</v>
      </c>
      <c r="P201" s="50" t="s">
        <v>606</v>
      </c>
      <c r="Q201" s="50" t="s">
        <v>846</v>
      </c>
      <c r="R201" s="26"/>
      <c r="S201" s="14">
        <f t="shared" si="13"/>
        <v>0</v>
      </c>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c r="CB201" s="15"/>
      <c r="CC201" s="15"/>
      <c r="CD201" s="15"/>
      <c r="CE201" s="15"/>
      <c r="CF201" s="15"/>
      <c r="CG201" s="15"/>
      <c r="CH201" s="15"/>
      <c r="CI201" s="15"/>
      <c r="CJ201" s="15"/>
      <c r="CK201" s="15"/>
      <c r="CL201" s="15"/>
      <c r="CM201" s="15"/>
      <c r="CN201" s="15"/>
      <c r="CO201" s="15"/>
      <c r="CP201" s="15"/>
      <c r="CQ201" s="15"/>
      <c r="CR201" s="15"/>
      <c r="CS201" s="15"/>
      <c r="CT201" s="15"/>
      <c r="CU201" s="15"/>
      <c r="CV201" s="15"/>
      <c r="CW201" s="15"/>
      <c r="CX201" s="15"/>
      <c r="CY201" s="15"/>
      <c r="CZ201" s="15"/>
      <c r="DA201" s="15"/>
      <c r="DB201" s="15"/>
      <c r="DC201" s="15"/>
      <c r="DD201" s="15"/>
      <c r="DE201" s="15"/>
      <c r="DF201" s="15"/>
      <c r="DG201" s="15"/>
      <c r="DH201" s="15"/>
      <c r="DI201" s="15"/>
      <c r="DJ201" s="15"/>
      <c r="DK201" s="15"/>
      <c r="DL201" s="15"/>
      <c r="DM201" s="15"/>
      <c r="DN201" s="15"/>
      <c r="DO201" s="15"/>
      <c r="DP201" s="15"/>
      <c r="DQ201" s="15"/>
      <c r="DR201" s="15"/>
      <c r="DS201" s="15"/>
      <c r="DT201" s="15"/>
      <c r="DU201" s="15"/>
      <c r="DV201" s="15"/>
      <c r="DW201" s="15"/>
      <c r="DX201" s="15"/>
      <c r="DY201" s="15"/>
      <c r="DZ201" s="15"/>
      <c r="EA201" s="15"/>
      <c r="EB201" s="15"/>
      <c r="EC201" s="15"/>
      <c r="ED201" s="15"/>
      <c r="EE201" s="15"/>
      <c r="EF201" s="15"/>
      <c r="EG201" s="15"/>
      <c r="EH201" s="15"/>
      <c r="EI201" s="15"/>
      <c r="EJ201" s="15"/>
      <c r="EK201" s="15"/>
      <c r="EL201" s="15"/>
      <c r="EM201" s="15"/>
      <c r="EN201" s="15"/>
      <c r="EO201" s="15"/>
      <c r="EP201" s="15"/>
      <c r="EQ201" s="15"/>
      <c r="ER201" s="15"/>
      <c r="ES201" s="15"/>
      <c r="ET201" s="15"/>
      <c r="EU201" s="15"/>
      <c r="EV201" s="15"/>
      <c r="EW201" s="15"/>
      <c r="EX201" s="15"/>
      <c r="EY201" s="15"/>
      <c r="EZ201" s="15"/>
      <c r="FA201" s="15"/>
      <c r="FB201" s="15"/>
      <c r="FC201" s="15"/>
      <c r="FD201" s="15"/>
      <c r="FE201" s="15"/>
      <c r="FF201" s="15"/>
      <c r="FG201" s="15"/>
      <c r="FH201" s="15"/>
      <c r="FI201" s="15"/>
      <c r="FJ201" s="15"/>
      <c r="FK201" s="15"/>
      <c r="FL201" s="15"/>
      <c r="FM201" s="15"/>
      <c r="FN201" s="15"/>
      <c r="FO201" s="15"/>
      <c r="FP201" s="15"/>
      <c r="FQ201" s="15"/>
      <c r="FR201" s="15"/>
      <c r="FS201" s="15"/>
      <c r="FT201" s="15"/>
      <c r="FU201" s="15"/>
      <c r="FV201" s="15"/>
      <c r="FW201" s="15"/>
      <c r="FX201" s="15"/>
      <c r="FY201" s="15"/>
      <c r="FZ201" s="15"/>
      <c r="GA201" s="15"/>
      <c r="GB201" s="15"/>
      <c r="GC201" s="15"/>
      <c r="GD201" s="15"/>
      <c r="GE201" s="15"/>
      <c r="GF201" s="15"/>
      <c r="GG201" s="15"/>
      <c r="GH201" s="15"/>
      <c r="GI201" s="15"/>
      <c r="GJ201" s="15"/>
      <c r="GK201" s="15"/>
      <c r="GL201" s="15"/>
      <c r="GM201" s="15"/>
      <c r="GN201" s="15"/>
      <c r="GO201" s="15"/>
      <c r="GP201" s="15"/>
      <c r="GQ201" s="15"/>
      <c r="GR201" s="15"/>
      <c r="GS201" s="15"/>
      <c r="GT201" s="15"/>
      <c r="GU201" s="15"/>
      <c r="GV201" s="15"/>
      <c r="GW201" s="15"/>
      <c r="GX201" s="15"/>
      <c r="GY201" s="15"/>
      <c r="GZ201" s="15"/>
      <c r="HA201" s="15"/>
      <c r="HB201" s="15"/>
      <c r="HC201" s="15"/>
      <c r="HD201" s="15"/>
      <c r="HE201" s="15"/>
      <c r="HF201" s="15"/>
      <c r="HG201" s="15"/>
      <c r="HH201" s="15"/>
      <c r="HI201" s="15"/>
      <c r="HJ201" s="15"/>
      <c r="HK201" s="15"/>
      <c r="HL201" s="15"/>
      <c r="HM201" s="15"/>
      <c r="HN201" s="15"/>
      <c r="HO201" s="15"/>
      <c r="HP201" s="15"/>
      <c r="HQ201" s="15"/>
      <c r="HR201" s="15"/>
      <c r="HS201" s="15"/>
      <c r="HT201" s="15"/>
      <c r="HU201" s="15"/>
      <c r="HV201" s="15"/>
      <c r="HW201" s="15"/>
      <c r="HX201" s="15"/>
      <c r="HY201" s="15"/>
      <c r="HZ201" s="15"/>
      <c r="IA201" s="15"/>
      <c r="IB201" s="15"/>
      <c r="IC201" s="15"/>
      <c r="ID201" s="15"/>
      <c r="IE201" s="15"/>
      <c r="IF201" s="15"/>
      <c r="IG201" s="15"/>
      <c r="IH201" s="15"/>
      <c r="II201" s="15"/>
      <c r="IJ201" s="15"/>
      <c r="IK201" s="15"/>
      <c r="IL201" s="15"/>
      <c r="IM201" s="15"/>
      <c r="IN201" s="15"/>
      <c r="IO201" s="15"/>
      <c r="IP201" s="15"/>
      <c r="IQ201" s="15"/>
      <c r="IR201" s="15"/>
      <c r="IS201" s="15"/>
      <c r="IT201" s="15"/>
      <c r="IU201" s="15"/>
      <c r="IV201" s="15"/>
    </row>
    <row r="202" spans="1:256" ht="119.1" customHeight="1">
      <c r="A202" s="68"/>
      <c r="B202" s="24" t="s">
        <v>847</v>
      </c>
      <c r="C202" s="129">
        <v>624</v>
      </c>
      <c r="D202" s="50" t="s">
        <v>848</v>
      </c>
      <c r="E202" s="57">
        <v>272</v>
      </c>
      <c r="F202" s="29">
        <f>E202-E202*$F$1</f>
        <v>272</v>
      </c>
      <c r="G202" s="39"/>
      <c r="H202" s="29">
        <v>470</v>
      </c>
      <c r="I202" s="130" t="s">
        <v>843</v>
      </c>
      <c r="J202" s="130" t="s">
        <v>30</v>
      </c>
      <c r="K202" s="131" t="s">
        <v>849</v>
      </c>
      <c r="L202" s="132"/>
      <c r="M202" s="120" t="s">
        <v>544</v>
      </c>
      <c r="N202" s="50" t="s">
        <v>845</v>
      </c>
      <c r="O202" s="120" t="s">
        <v>644</v>
      </c>
      <c r="P202" s="50" t="s">
        <v>606</v>
      </c>
      <c r="Q202" s="50" t="s">
        <v>850</v>
      </c>
      <c r="R202" s="26"/>
      <c r="S202" s="14">
        <f t="shared" si="13"/>
        <v>0</v>
      </c>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c r="CL202" s="15"/>
      <c r="CM202" s="15"/>
      <c r="CN202" s="15"/>
      <c r="CO202" s="15"/>
      <c r="CP202" s="15"/>
      <c r="CQ202" s="15"/>
      <c r="CR202" s="15"/>
      <c r="CS202" s="15"/>
      <c r="CT202" s="15"/>
      <c r="CU202" s="15"/>
      <c r="CV202" s="15"/>
      <c r="CW202" s="15"/>
      <c r="CX202" s="15"/>
      <c r="CY202" s="15"/>
      <c r="CZ202" s="15"/>
      <c r="DA202" s="15"/>
      <c r="DB202" s="15"/>
      <c r="DC202" s="15"/>
      <c r="DD202" s="15"/>
      <c r="DE202" s="15"/>
      <c r="DF202" s="15"/>
      <c r="DG202" s="15"/>
      <c r="DH202" s="15"/>
      <c r="DI202" s="15"/>
      <c r="DJ202" s="15"/>
      <c r="DK202" s="15"/>
      <c r="DL202" s="15"/>
      <c r="DM202" s="15"/>
      <c r="DN202" s="15"/>
      <c r="DO202" s="15"/>
      <c r="DP202" s="15"/>
      <c r="DQ202" s="15"/>
      <c r="DR202" s="15"/>
      <c r="DS202" s="15"/>
      <c r="DT202" s="15"/>
      <c r="DU202" s="15"/>
      <c r="DV202" s="15"/>
      <c r="DW202" s="15"/>
      <c r="DX202" s="15"/>
      <c r="DY202" s="15"/>
      <c r="DZ202" s="15"/>
      <c r="EA202" s="15"/>
      <c r="EB202" s="15"/>
      <c r="EC202" s="15"/>
      <c r="ED202" s="15"/>
      <c r="EE202" s="15"/>
      <c r="EF202" s="15"/>
      <c r="EG202" s="15"/>
      <c r="EH202" s="15"/>
      <c r="EI202" s="15"/>
      <c r="EJ202" s="15"/>
      <c r="EK202" s="15"/>
      <c r="EL202" s="15"/>
      <c r="EM202" s="15"/>
      <c r="EN202" s="15"/>
      <c r="EO202" s="15"/>
      <c r="EP202" s="15"/>
      <c r="EQ202" s="15"/>
      <c r="ER202" s="15"/>
      <c r="ES202" s="15"/>
      <c r="ET202" s="15"/>
      <c r="EU202" s="15"/>
      <c r="EV202" s="15"/>
      <c r="EW202" s="15"/>
      <c r="EX202" s="15"/>
      <c r="EY202" s="15"/>
      <c r="EZ202" s="15"/>
      <c r="FA202" s="15"/>
      <c r="FB202" s="15"/>
      <c r="FC202" s="15"/>
      <c r="FD202" s="15"/>
      <c r="FE202" s="15"/>
      <c r="FF202" s="15"/>
      <c r="FG202" s="15"/>
      <c r="FH202" s="15"/>
      <c r="FI202" s="15"/>
      <c r="FJ202" s="15"/>
      <c r="FK202" s="15"/>
      <c r="FL202" s="15"/>
      <c r="FM202" s="15"/>
      <c r="FN202" s="15"/>
      <c r="FO202" s="15"/>
      <c r="FP202" s="15"/>
      <c r="FQ202" s="15"/>
      <c r="FR202" s="15"/>
      <c r="FS202" s="15"/>
      <c r="FT202" s="15"/>
      <c r="FU202" s="15"/>
      <c r="FV202" s="15"/>
      <c r="FW202" s="15"/>
      <c r="FX202" s="15"/>
      <c r="FY202" s="15"/>
      <c r="FZ202" s="15"/>
      <c r="GA202" s="15"/>
      <c r="GB202" s="15"/>
      <c r="GC202" s="15"/>
      <c r="GD202" s="15"/>
      <c r="GE202" s="15"/>
      <c r="GF202" s="15"/>
      <c r="GG202" s="15"/>
      <c r="GH202" s="15"/>
      <c r="GI202" s="15"/>
      <c r="GJ202" s="15"/>
      <c r="GK202" s="15"/>
      <c r="GL202" s="15"/>
      <c r="GM202" s="15"/>
      <c r="GN202" s="15"/>
      <c r="GO202" s="15"/>
      <c r="GP202" s="15"/>
      <c r="GQ202" s="15"/>
      <c r="GR202" s="15"/>
      <c r="GS202" s="15"/>
      <c r="GT202" s="15"/>
      <c r="GU202" s="15"/>
      <c r="GV202" s="15"/>
      <c r="GW202" s="15"/>
      <c r="GX202" s="15"/>
      <c r="GY202" s="15"/>
      <c r="GZ202" s="15"/>
      <c r="HA202" s="15"/>
      <c r="HB202" s="15"/>
      <c r="HC202" s="15"/>
      <c r="HD202" s="15"/>
      <c r="HE202" s="15"/>
      <c r="HF202" s="15"/>
      <c r="HG202" s="15"/>
      <c r="HH202" s="15"/>
      <c r="HI202" s="15"/>
      <c r="HJ202" s="15"/>
      <c r="HK202" s="15"/>
      <c r="HL202" s="15"/>
      <c r="HM202" s="15"/>
      <c r="HN202" s="15"/>
      <c r="HO202" s="15"/>
      <c r="HP202" s="15"/>
      <c r="HQ202" s="15"/>
      <c r="HR202" s="15"/>
      <c r="HS202" s="15"/>
      <c r="HT202" s="15"/>
      <c r="HU202" s="15"/>
      <c r="HV202" s="15"/>
      <c r="HW202" s="15"/>
      <c r="HX202" s="15"/>
      <c r="HY202" s="15"/>
      <c r="HZ202" s="15"/>
      <c r="IA202" s="15"/>
      <c r="IB202" s="15"/>
      <c r="IC202" s="15"/>
      <c r="ID202" s="15"/>
      <c r="IE202" s="15"/>
      <c r="IF202" s="15"/>
      <c r="IG202" s="15"/>
      <c r="IH202" s="15"/>
      <c r="II202" s="15"/>
      <c r="IJ202" s="15"/>
      <c r="IK202" s="15"/>
      <c r="IL202" s="15"/>
      <c r="IM202" s="15"/>
      <c r="IN202" s="15"/>
      <c r="IO202" s="15"/>
      <c r="IP202" s="15"/>
      <c r="IQ202" s="15"/>
      <c r="IR202" s="15"/>
      <c r="IS202" s="15"/>
      <c r="IT202" s="15"/>
      <c r="IU202" s="15"/>
      <c r="IV202" s="15"/>
    </row>
    <row r="203" spans="1:256" ht="54.2" customHeight="1">
      <c r="A203" s="192" t="s">
        <v>851</v>
      </c>
      <c r="B203" s="193"/>
      <c r="C203" s="193"/>
      <c r="D203" s="193"/>
      <c r="E203" s="193"/>
      <c r="F203" s="193"/>
      <c r="G203" s="193"/>
      <c r="H203" s="193"/>
      <c r="I203" s="193"/>
      <c r="J203" s="194"/>
      <c r="K203" s="105"/>
      <c r="L203" s="41"/>
      <c r="M203" s="41"/>
      <c r="N203" s="41"/>
      <c r="O203" s="41"/>
      <c r="P203" s="41"/>
      <c r="Q203" s="41"/>
      <c r="R203" s="42"/>
      <c r="S203" s="14">
        <f t="shared" si="13"/>
        <v>0</v>
      </c>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c r="BI203" s="15"/>
      <c r="BJ203" s="15"/>
      <c r="BK203" s="15"/>
      <c r="BL203" s="15"/>
      <c r="BM203" s="15"/>
      <c r="BN203" s="15"/>
      <c r="BO203" s="15"/>
      <c r="BP203" s="15"/>
      <c r="BQ203" s="15"/>
      <c r="BR203" s="15"/>
      <c r="BS203" s="15"/>
      <c r="BT203" s="15"/>
      <c r="BU203" s="15"/>
      <c r="BV203" s="15"/>
      <c r="BW203" s="15"/>
      <c r="BX203" s="15"/>
      <c r="BY203" s="15"/>
      <c r="BZ203" s="15"/>
      <c r="CA203" s="15"/>
      <c r="CB203" s="15"/>
      <c r="CC203" s="15"/>
      <c r="CD203" s="15"/>
      <c r="CE203" s="15"/>
      <c r="CF203" s="15"/>
      <c r="CG203" s="15"/>
      <c r="CH203" s="15"/>
      <c r="CI203" s="15"/>
      <c r="CJ203" s="15"/>
      <c r="CK203" s="15"/>
      <c r="CL203" s="15"/>
      <c r="CM203" s="15"/>
      <c r="CN203" s="15"/>
      <c r="CO203" s="15"/>
      <c r="CP203" s="15"/>
      <c r="CQ203" s="15"/>
      <c r="CR203" s="15"/>
      <c r="CS203" s="15"/>
      <c r="CT203" s="15"/>
      <c r="CU203" s="15"/>
      <c r="CV203" s="15"/>
      <c r="CW203" s="15"/>
      <c r="CX203" s="15"/>
      <c r="CY203" s="15"/>
      <c r="CZ203" s="15"/>
      <c r="DA203" s="15"/>
      <c r="DB203" s="15"/>
      <c r="DC203" s="15"/>
      <c r="DD203" s="15"/>
      <c r="DE203" s="15"/>
      <c r="DF203" s="15"/>
      <c r="DG203" s="15"/>
      <c r="DH203" s="15"/>
      <c r="DI203" s="15"/>
      <c r="DJ203" s="15"/>
      <c r="DK203" s="15"/>
      <c r="DL203" s="15"/>
      <c r="DM203" s="15"/>
      <c r="DN203" s="15"/>
      <c r="DO203" s="15"/>
      <c r="DP203" s="15"/>
      <c r="DQ203" s="15"/>
      <c r="DR203" s="15"/>
      <c r="DS203" s="15"/>
      <c r="DT203" s="15"/>
      <c r="DU203" s="15"/>
      <c r="DV203" s="15"/>
      <c r="DW203" s="15"/>
      <c r="DX203" s="15"/>
      <c r="DY203" s="15"/>
      <c r="DZ203" s="15"/>
      <c r="EA203" s="15"/>
      <c r="EB203" s="15"/>
      <c r="EC203" s="15"/>
      <c r="ED203" s="15"/>
      <c r="EE203" s="15"/>
      <c r="EF203" s="15"/>
      <c r="EG203" s="15"/>
      <c r="EH203" s="15"/>
      <c r="EI203" s="15"/>
      <c r="EJ203" s="15"/>
      <c r="EK203" s="15"/>
      <c r="EL203" s="15"/>
      <c r="EM203" s="15"/>
      <c r="EN203" s="15"/>
      <c r="EO203" s="15"/>
      <c r="EP203" s="15"/>
      <c r="EQ203" s="15"/>
      <c r="ER203" s="15"/>
      <c r="ES203" s="15"/>
      <c r="ET203" s="15"/>
      <c r="EU203" s="15"/>
      <c r="EV203" s="15"/>
      <c r="EW203" s="15"/>
      <c r="EX203" s="15"/>
      <c r="EY203" s="15"/>
      <c r="EZ203" s="15"/>
      <c r="FA203" s="15"/>
      <c r="FB203" s="15"/>
      <c r="FC203" s="15"/>
      <c r="FD203" s="15"/>
      <c r="FE203" s="15"/>
      <c r="FF203" s="15"/>
      <c r="FG203" s="15"/>
      <c r="FH203" s="15"/>
      <c r="FI203" s="15"/>
      <c r="FJ203" s="15"/>
      <c r="FK203" s="15"/>
      <c r="FL203" s="15"/>
      <c r="FM203" s="15"/>
      <c r="FN203" s="15"/>
      <c r="FO203" s="15"/>
      <c r="FP203" s="15"/>
      <c r="FQ203" s="15"/>
      <c r="FR203" s="15"/>
      <c r="FS203" s="15"/>
      <c r="FT203" s="15"/>
      <c r="FU203" s="15"/>
      <c r="FV203" s="15"/>
      <c r="FW203" s="15"/>
      <c r="FX203" s="15"/>
      <c r="FY203" s="15"/>
      <c r="FZ203" s="15"/>
      <c r="GA203" s="15"/>
      <c r="GB203" s="15"/>
      <c r="GC203" s="15"/>
      <c r="GD203" s="15"/>
      <c r="GE203" s="15"/>
      <c r="GF203" s="15"/>
      <c r="GG203" s="15"/>
      <c r="GH203" s="15"/>
      <c r="GI203" s="15"/>
      <c r="GJ203" s="15"/>
      <c r="GK203" s="15"/>
      <c r="GL203" s="15"/>
      <c r="GM203" s="15"/>
      <c r="GN203" s="15"/>
      <c r="GO203" s="15"/>
      <c r="GP203" s="15"/>
      <c r="GQ203" s="15"/>
      <c r="GR203" s="15"/>
      <c r="GS203" s="15"/>
      <c r="GT203" s="15"/>
      <c r="GU203" s="15"/>
      <c r="GV203" s="15"/>
      <c r="GW203" s="15"/>
      <c r="GX203" s="15"/>
      <c r="GY203" s="15"/>
      <c r="GZ203" s="15"/>
      <c r="HA203" s="15"/>
      <c r="HB203" s="15"/>
      <c r="HC203" s="15"/>
      <c r="HD203" s="15"/>
      <c r="HE203" s="15"/>
      <c r="HF203" s="15"/>
      <c r="HG203" s="15"/>
      <c r="HH203" s="15"/>
      <c r="HI203" s="15"/>
      <c r="HJ203" s="15"/>
      <c r="HK203" s="15"/>
      <c r="HL203" s="15"/>
      <c r="HM203" s="15"/>
      <c r="HN203" s="15"/>
      <c r="HO203" s="15"/>
      <c r="HP203" s="15"/>
      <c r="HQ203" s="15"/>
      <c r="HR203" s="15"/>
      <c r="HS203" s="15"/>
      <c r="HT203" s="15"/>
      <c r="HU203" s="15"/>
      <c r="HV203" s="15"/>
      <c r="HW203" s="15"/>
      <c r="HX203" s="15"/>
      <c r="HY203" s="15"/>
      <c r="HZ203" s="15"/>
      <c r="IA203" s="15"/>
      <c r="IB203" s="15"/>
      <c r="IC203" s="15"/>
      <c r="ID203" s="15"/>
      <c r="IE203" s="15"/>
      <c r="IF203" s="15"/>
      <c r="IG203" s="15"/>
      <c r="IH203" s="15"/>
      <c r="II203" s="15"/>
      <c r="IJ203" s="15"/>
      <c r="IK203" s="15"/>
      <c r="IL203" s="15"/>
      <c r="IM203" s="15"/>
      <c r="IN203" s="15"/>
      <c r="IO203" s="15"/>
      <c r="IP203" s="15"/>
      <c r="IQ203" s="15"/>
      <c r="IR203" s="15"/>
      <c r="IS203" s="15"/>
      <c r="IT203" s="15"/>
      <c r="IU203" s="15"/>
      <c r="IV203" s="15"/>
    </row>
    <row r="204" spans="1:256" ht="24.6" customHeight="1">
      <c r="A204" s="180" t="s">
        <v>852</v>
      </c>
      <c r="B204" s="181"/>
      <c r="C204" s="181"/>
      <c r="D204" s="181"/>
      <c r="E204" s="181"/>
      <c r="F204" s="181"/>
      <c r="G204" s="181"/>
      <c r="H204" s="181"/>
      <c r="I204" s="181"/>
      <c r="J204" s="182"/>
      <c r="K204" s="63"/>
      <c r="L204" s="85"/>
      <c r="M204" s="86"/>
      <c r="N204" s="86"/>
      <c r="O204" s="86"/>
      <c r="P204" s="86"/>
      <c r="Q204" s="86"/>
      <c r="R204" s="87"/>
      <c r="S204" s="14">
        <f t="shared" si="13"/>
        <v>0</v>
      </c>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c r="DJ204" s="15"/>
      <c r="DK204" s="15"/>
      <c r="DL204" s="15"/>
      <c r="DM204" s="15"/>
      <c r="DN204" s="15"/>
      <c r="DO204" s="15"/>
      <c r="DP204" s="15"/>
      <c r="DQ204" s="15"/>
      <c r="DR204" s="15"/>
      <c r="DS204" s="15"/>
      <c r="DT204" s="15"/>
      <c r="DU204" s="15"/>
      <c r="DV204" s="15"/>
      <c r="DW204" s="15"/>
      <c r="DX204" s="15"/>
      <c r="DY204" s="15"/>
      <c r="DZ204" s="15"/>
      <c r="EA204" s="15"/>
      <c r="EB204" s="15"/>
      <c r="EC204" s="15"/>
      <c r="ED204" s="15"/>
      <c r="EE204" s="15"/>
      <c r="EF204" s="15"/>
      <c r="EG204" s="15"/>
      <c r="EH204" s="15"/>
      <c r="EI204" s="15"/>
      <c r="EJ204" s="15"/>
      <c r="EK204" s="15"/>
      <c r="EL204" s="15"/>
      <c r="EM204" s="15"/>
      <c r="EN204" s="15"/>
      <c r="EO204" s="15"/>
      <c r="EP204" s="15"/>
      <c r="EQ204" s="15"/>
      <c r="ER204" s="15"/>
      <c r="ES204" s="15"/>
      <c r="ET204" s="15"/>
      <c r="EU204" s="15"/>
      <c r="EV204" s="15"/>
      <c r="EW204" s="15"/>
      <c r="EX204" s="15"/>
      <c r="EY204" s="15"/>
      <c r="EZ204" s="15"/>
      <c r="FA204" s="15"/>
      <c r="FB204" s="15"/>
      <c r="FC204" s="15"/>
      <c r="FD204" s="15"/>
      <c r="FE204" s="15"/>
      <c r="FF204" s="15"/>
      <c r="FG204" s="15"/>
      <c r="FH204" s="15"/>
      <c r="FI204" s="15"/>
      <c r="FJ204" s="15"/>
      <c r="FK204" s="15"/>
      <c r="FL204" s="15"/>
      <c r="FM204" s="15"/>
      <c r="FN204" s="15"/>
      <c r="FO204" s="15"/>
      <c r="FP204" s="15"/>
      <c r="FQ204" s="15"/>
      <c r="FR204" s="15"/>
      <c r="FS204" s="15"/>
      <c r="FT204" s="15"/>
      <c r="FU204" s="15"/>
      <c r="FV204" s="15"/>
      <c r="FW204" s="15"/>
      <c r="FX204" s="15"/>
      <c r="FY204" s="15"/>
      <c r="FZ204" s="15"/>
      <c r="GA204" s="15"/>
      <c r="GB204" s="15"/>
      <c r="GC204" s="15"/>
      <c r="GD204" s="15"/>
      <c r="GE204" s="15"/>
      <c r="GF204" s="15"/>
      <c r="GG204" s="15"/>
      <c r="GH204" s="15"/>
      <c r="GI204" s="15"/>
      <c r="GJ204" s="15"/>
      <c r="GK204" s="15"/>
      <c r="GL204" s="15"/>
      <c r="GM204" s="15"/>
      <c r="GN204" s="15"/>
      <c r="GO204" s="15"/>
      <c r="GP204" s="15"/>
      <c r="GQ204" s="15"/>
      <c r="GR204" s="15"/>
      <c r="GS204" s="15"/>
      <c r="GT204" s="15"/>
      <c r="GU204" s="15"/>
      <c r="GV204" s="15"/>
      <c r="GW204" s="15"/>
      <c r="GX204" s="15"/>
      <c r="GY204" s="15"/>
      <c r="GZ204" s="15"/>
      <c r="HA204" s="15"/>
      <c r="HB204" s="15"/>
      <c r="HC204" s="15"/>
      <c r="HD204" s="15"/>
      <c r="HE204" s="15"/>
      <c r="HF204" s="15"/>
      <c r="HG204" s="15"/>
      <c r="HH204" s="15"/>
      <c r="HI204" s="15"/>
      <c r="HJ204" s="15"/>
      <c r="HK204" s="15"/>
      <c r="HL204" s="15"/>
      <c r="HM204" s="15"/>
      <c r="HN204" s="15"/>
      <c r="HO204" s="15"/>
      <c r="HP204" s="15"/>
      <c r="HQ204" s="15"/>
      <c r="HR204" s="15"/>
      <c r="HS204" s="15"/>
      <c r="HT204" s="15"/>
      <c r="HU204" s="15"/>
      <c r="HV204" s="15"/>
      <c r="HW204" s="15"/>
      <c r="HX204" s="15"/>
      <c r="HY204" s="15"/>
      <c r="HZ204" s="15"/>
      <c r="IA204" s="15"/>
      <c r="IB204" s="15"/>
      <c r="IC204" s="15"/>
      <c r="ID204" s="15"/>
      <c r="IE204" s="15"/>
      <c r="IF204" s="15"/>
      <c r="IG204" s="15"/>
      <c r="IH204" s="15"/>
      <c r="II204" s="15"/>
      <c r="IJ204" s="15"/>
      <c r="IK204" s="15"/>
      <c r="IL204" s="15"/>
      <c r="IM204" s="15"/>
      <c r="IN204" s="15"/>
      <c r="IO204" s="15"/>
      <c r="IP204" s="15"/>
      <c r="IQ204" s="15"/>
      <c r="IR204" s="15"/>
      <c r="IS204" s="15"/>
      <c r="IT204" s="15"/>
      <c r="IU204" s="15"/>
      <c r="IV204" s="15"/>
    </row>
    <row r="205" spans="1:256" ht="105" customHeight="1">
      <c r="A205" s="62"/>
      <c r="B205" s="38" t="s">
        <v>853</v>
      </c>
      <c r="C205" s="27" t="s">
        <v>854</v>
      </c>
      <c r="D205" s="27" t="s">
        <v>855</v>
      </c>
      <c r="E205" s="57">
        <f>233</f>
        <v>233</v>
      </c>
      <c r="F205" s="29">
        <f>E205-E205*$F$1</f>
        <v>233</v>
      </c>
      <c r="G205" s="39"/>
      <c r="H205" s="29">
        <v>370</v>
      </c>
      <c r="I205" s="27" t="s">
        <v>852</v>
      </c>
      <c r="J205" s="27" t="s">
        <v>856</v>
      </c>
      <c r="K205" s="58" t="s">
        <v>857</v>
      </c>
      <c r="L205" s="202" t="s">
        <v>858</v>
      </c>
      <c r="M205" s="27" t="s">
        <v>544</v>
      </c>
      <c r="N205" s="27" t="s">
        <v>859</v>
      </c>
      <c r="O205" s="27"/>
      <c r="P205" s="27" t="s">
        <v>85</v>
      </c>
      <c r="Q205" s="27" t="s">
        <v>860</v>
      </c>
      <c r="R205" s="26"/>
      <c r="S205" s="14">
        <f t="shared" si="13"/>
        <v>0</v>
      </c>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c r="BI205" s="15"/>
      <c r="BJ205" s="15"/>
      <c r="BK205" s="15"/>
      <c r="BL205" s="15"/>
      <c r="BM205" s="15"/>
      <c r="BN205" s="15"/>
      <c r="BO205" s="15"/>
      <c r="BP205" s="15"/>
      <c r="BQ205" s="15"/>
      <c r="BR205" s="15"/>
      <c r="BS205" s="15"/>
      <c r="BT205" s="15"/>
      <c r="BU205" s="15"/>
      <c r="BV205" s="15"/>
      <c r="BW205" s="15"/>
      <c r="BX205" s="15"/>
      <c r="BY205" s="15"/>
      <c r="BZ205" s="15"/>
      <c r="CA205" s="15"/>
      <c r="CB205" s="15"/>
      <c r="CC205" s="15"/>
      <c r="CD205" s="15"/>
      <c r="CE205" s="15"/>
      <c r="CF205" s="15"/>
      <c r="CG205" s="15"/>
      <c r="CH205" s="15"/>
      <c r="CI205" s="15"/>
      <c r="CJ205" s="15"/>
      <c r="CK205" s="15"/>
      <c r="CL205" s="15"/>
      <c r="CM205" s="15"/>
      <c r="CN205" s="15"/>
      <c r="CO205" s="15"/>
      <c r="CP205" s="15"/>
      <c r="CQ205" s="15"/>
      <c r="CR205" s="15"/>
      <c r="CS205" s="15"/>
      <c r="CT205" s="15"/>
      <c r="CU205" s="15"/>
      <c r="CV205" s="15"/>
      <c r="CW205" s="15"/>
      <c r="CX205" s="15"/>
      <c r="CY205" s="15"/>
      <c r="CZ205" s="15"/>
      <c r="DA205" s="15"/>
      <c r="DB205" s="15"/>
      <c r="DC205" s="15"/>
      <c r="DD205" s="15"/>
      <c r="DE205" s="15"/>
      <c r="DF205" s="15"/>
      <c r="DG205" s="15"/>
      <c r="DH205" s="15"/>
      <c r="DI205" s="15"/>
      <c r="DJ205" s="15"/>
      <c r="DK205" s="15"/>
      <c r="DL205" s="15"/>
      <c r="DM205" s="15"/>
      <c r="DN205" s="15"/>
      <c r="DO205" s="15"/>
      <c r="DP205" s="15"/>
      <c r="DQ205" s="15"/>
      <c r="DR205" s="15"/>
      <c r="DS205" s="15"/>
      <c r="DT205" s="15"/>
      <c r="DU205" s="15"/>
      <c r="DV205" s="15"/>
      <c r="DW205" s="15"/>
      <c r="DX205" s="15"/>
      <c r="DY205" s="15"/>
      <c r="DZ205" s="15"/>
      <c r="EA205" s="15"/>
      <c r="EB205" s="15"/>
      <c r="EC205" s="15"/>
      <c r="ED205" s="15"/>
      <c r="EE205" s="15"/>
      <c r="EF205" s="15"/>
      <c r="EG205" s="15"/>
      <c r="EH205" s="15"/>
      <c r="EI205" s="15"/>
      <c r="EJ205" s="15"/>
      <c r="EK205" s="15"/>
      <c r="EL205" s="15"/>
      <c r="EM205" s="15"/>
      <c r="EN205" s="15"/>
      <c r="EO205" s="15"/>
      <c r="EP205" s="15"/>
      <c r="EQ205" s="15"/>
      <c r="ER205" s="15"/>
      <c r="ES205" s="15"/>
      <c r="ET205" s="15"/>
      <c r="EU205" s="15"/>
      <c r="EV205" s="15"/>
      <c r="EW205" s="15"/>
      <c r="EX205" s="15"/>
      <c r="EY205" s="15"/>
      <c r="EZ205" s="15"/>
      <c r="FA205" s="15"/>
      <c r="FB205" s="15"/>
      <c r="FC205" s="15"/>
      <c r="FD205" s="15"/>
      <c r="FE205" s="15"/>
      <c r="FF205" s="15"/>
      <c r="FG205" s="15"/>
      <c r="FH205" s="15"/>
      <c r="FI205" s="15"/>
      <c r="FJ205" s="15"/>
      <c r="FK205" s="15"/>
      <c r="FL205" s="15"/>
      <c r="FM205" s="15"/>
      <c r="FN205" s="15"/>
      <c r="FO205" s="15"/>
      <c r="FP205" s="15"/>
      <c r="FQ205" s="15"/>
      <c r="FR205" s="15"/>
      <c r="FS205" s="15"/>
      <c r="FT205" s="15"/>
      <c r="FU205" s="15"/>
      <c r="FV205" s="15"/>
      <c r="FW205" s="15"/>
      <c r="FX205" s="15"/>
      <c r="FY205" s="15"/>
      <c r="FZ205" s="15"/>
      <c r="GA205" s="15"/>
      <c r="GB205" s="15"/>
      <c r="GC205" s="15"/>
      <c r="GD205" s="15"/>
      <c r="GE205" s="15"/>
      <c r="GF205" s="15"/>
      <c r="GG205" s="15"/>
      <c r="GH205" s="15"/>
      <c r="GI205" s="15"/>
      <c r="GJ205" s="15"/>
      <c r="GK205" s="15"/>
      <c r="GL205" s="15"/>
      <c r="GM205" s="15"/>
      <c r="GN205" s="15"/>
      <c r="GO205" s="15"/>
      <c r="GP205" s="15"/>
      <c r="GQ205" s="15"/>
      <c r="GR205" s="15"/>
      <c r="GS205" s="15"/>
      <c r="GT205" s="15"/>
      <c r="GU205" s="15"/>
      <c r="GV205" s="15"/>
      <c r="GW205" s="15"/>
      <c r="GX205" s="15"/>
      <c r="GY205" s="15"/>
      <c r="GZ205" s="15"/>
      <c r="HA205" s="15"/>
      <c r="HB205" s="15"/>
      <c r="HC205" s="15"/>
      <c r="HD205" s="15"/>
      <c r="HE205" s="15"/>
      <c r="HF205" s="15"/>
      <c r="HG205" s="15"/>
      <c r="HH205" s="15"/>
      <c r="HI205" s="15"/>
      <c r="HJ205" s="15"/>
      <c r="HK205" s="15"/>
      <c r="HL205" s="15"/>
      <c r="HM205" s="15"/>
      <c r="HN205" s="15"/>
      <c r="HO205" s="15"/>
      <c r="HP205" s="15"/>
      <c r="HQ205" s="15"/>
      <c r="HR205" s="15"/>
      <c r="HS205" s="15"/>
      <c r="HT205" s="15"/>
      <c r="HU205" s="15"/>
      <c r="HV205" s="15"/>
      <c r="HW205" s="15"/>
      <c r="HX205" s="15"/>
      <c r="HY205" s="15"/>
      <c r="HZ205" s="15"/>
      <c r="IA205" s="15"/>
      <c r="IB205" s="15"/>
      <c r="IC205" s="15"/>
      <c r="ID205" s="15"/>
      <c r="IE205" s="15"/>
      <c r="IF205" s="15"/>
      <c r="IG205" s="15"/>
      <c r="IH205" s="15"/>
      <c r="II205" s="15"/>
      <c r="IJ205" s="15"/>
      <c r="IK205" s="15"/>
      <c r="IL205" s="15"/>
      <c r="IM205" s="15"/>
      <c r="IN205" s="15"/>
      <c r="IO205" s="15"/>
      <c r="IP205" s="15"/>
      <c r="IQ205" s="15"/>
      <c r="IR205" s="15"/>
      <c r="IS205" s="15"/>
      <c r="IT205" s="15"/>
      <c r="IU205" s="15"/>
      <c r="IV205" s="15"/>
    </row>
    <row r="206" spans="1:256" ht="119.25" customHeight="1">
      <c r="A206" s="62"/>
      <c r="B206" s="38" t="s">
        <v>861</v>
      </c>
      <c r="C206" s="27" t="s">
        <v>862</v>
      </c>
      <c r="D206" s="27" t="s">
        <v>863</v>
      </c>
      <c r="E206" s="57">
        <f>233</f>
        <v>233</v>
      </c>
      <c r="F206" s="29">
        <f>E206-E206*$F$1</f>
        <v>233</v>
      </c>
      <c r="G206" s="39"/>
      <c r="H206" s="29">
        <v>370</v>
      </c>
      <c r="I206" s="27" t="s">
        <v>852</v>
      </c>
      <c r="J206" s="27" t="s">
        <v>856</v>
      </c>
      <c r="K206" s="58" t="s">
        <v>864</v>
      </c>
      <c r="L206" s="203"/>
      <c r="M206" s="27" t="s">
        <v>544</v>
      </c>
      <c r="N206" s="27" t="s">
        <v>859</v>
      </c>
      <c r="O206" s="27"/>
      <c r="P206" s="27" t="s">
        <v>85</v>
      </c>
      <c r="Q206" s="27" t="s">
        <v>865</v>
      </c>
      <c r="R206" s="26"/>
      <c r="S206" s="14">
        <f t="shared" si="13"/>
        <v>0</v>
      </c>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c r="BI206" s="15"/>
      <c r="BJ206" s="15"/>
      <c r="BK206" s="15"/>
      <c r="BL206" s="15"/>
      <c r="BM206" s="15"/>
      <c r="BN206" s="15"/>
      <c r="BO206" s="15"/>
      <c r="BP206" s="15"/>
      <c r="BQ206" s="15"/>
      <c r="BR206" s="15"/>
      <c r="BS206" s="15"/>
      <c r="BT206" s="15"/>
      <c r="BU206" s="15"/>
      <c r="BV206" s="15"/>
      <c r="BW206" s="15"/>
      <c r="BX206" s="15"/>
      <c r="BY206" s="15"/>
      <c r="BZ206" s="15"/>
      <c r="CA206" s="15"/>
      <c r="CB206" s="15"/>
      <c r="CC206" s="15"/>
      <c r="CD206" s="15"/>
      <c r="CE206" s="15"/>
      <c r="CF206" s="15"/>
      <c r="CG206" s="15"/>
      <c r="CH206" s="15"/>
      <c r="CI206" s="15"/>
      <c r="CJ206" s="15"/>
      <c r="CK206" s="15"/>
      <c r="CL206" s="15"/>
      <c r="CM206" s="15"/>
      <c r="CN206" s="15"/>
      <c r="CO206" s="15"/>
      <c r="CP206" s="15"/>
      <c r="CQ206" s="15"/>
      <c r="CR206" s="15"/>
      <c r="CS206" s="15"/>
      <c r="CT206" s="15"/>
      <c r="CU206" s="15"/>
      <c r="CV206" s="15"/>
      <c r="CW206" s="15"/>
      <c r="CX206" s="15"/>
      <c r="CY206" s="15"/>
      <c r="CZ206" s="15"/>
      <c r="DA206" s="15"/>
      <c r="DB206" s="15"/>
      <c r="DC206" s="15"/>
      <c r="DD206" s="15"/>
      <c r="DE206" s="15"/>
      <c r="DF206" s="15"/>
      <c r="DG206" s="15"/>
      <c r="DH206" s="15"/>
      <c r="DI206" s="15"/>
      <c r="DJ206" s="15"/>
      <c r="DK206" s="15"/>
      <c r="DL206" s="15"/>
      <c r="DM206" s="15"/>
      <c r="DN206" s="15"/>
      <c r="DO206" s="15"/>
      <c r="DP206" s="15"/>
      <c r="DQ206" s="15"/>
      <c r="DR206" s="15"/>
      <c r="DS206" s="15"/>
      <c r="DT206" s="15"/>
      <c r="DU206" s="15"/>
      <c r="DV206" s="15"/>
      <c r="DW206" s="15"/>
      <c r="DX206" s="15"/>
      <c r="DY206" s="15"/>
      <c r="DZ206" s="15"/>
      <c r="EA206" s="15"/>
      <c r="EB206" s="15"/>
      <c r="EC206" s="15"/>
      <c r="ED206" s="15"/>
      <c r="EE206" s="15"/>
      <c r="EF206" s="15"/>
      <c r="EG206" s="15"/>
      <c r="EH206" s="15"/>
      <c r="EI206" s="15"/>
      <c r="EJ206" s="15"/>
      <c r="EK206" s="15"/>
      <c r="EL206" s="15"/>
      <c r="EM206" s="15"/>
      <c r="EN206" s="15"/>
      <c r="EO206" s="15"/>
      <c r="EP206" s="15"/>
      <c r="EQ206" s="15"/>
      <c r="ER206" s="15"/>
      <c r="ES206" s="15"/>
      <c r="ET206" s="15"/>
      <c r="EU206" s="15"/>
      <c r="EV206" s="15"/>
      <c r="EW206" s="15"/>
      <c r="EX206" s="15"/>
      <c r="EY206" s="15"/>
      <c r="EZ206" s="15"/>
      <c r="FA206" s="15"/>
      <c r="FB206" s="15"/>
      <c r="FC206" s="15"/>
      <c r="FD206" s="15"/>
      <c r="FE206" s="15"/>
      <c r="FF206" s="15"/>
      <c r="FG206" s="15"/>
      <c r="FH206" s="15"/>
      <c r="FI206" s="15"/>
      <c r="FJ206" s="15"/>
      <c r="FK206" s="15"/>
      <c r="FL206" s="15"/>
      <c r="FM206" s="15"/>
      <c r="FN206" s="15"/>
      <c r="FO206" s="15"/>
      <c r="FP206" s="15"/>
      <c r="FQ206" s="15"/>
      <c r="FR206" s="15"/>
      <c r="FS206" s="15"/>
      <c r="FT206" s="15"/>
      <c r="FU206" s="15"/>
      <c r="FV206" s="15"/>
      <c r="FW206" s="15"/>
      <c r="FX206" s="15"/>
      <c r="FY206" s="15"/>
      <c r="FZ206" s="15"/>
      <c r="GA206" s="15"/>
      <c r="GB206" s="15"/>
      <c r="GC206" s="15"/>
      <c r="GD206" s="15"/>
      <c r="GE206" s="15"/>
      <c r="GF206" s="15"/>
      <c r="GG206" s="15"/>
      <c r="GH206" s="15"/>
      <c r="GI206" s="15"/>
      <c r="GJ206" s="15"/>
      <c r="GK206" s="15"/>
      <c r="GL206" s="15"/>
      <c r="GM206" s="15"/>
      <c r="GN206" s="15"/>
      <c r="GO206" s="15"/>
      <c r="GP206" s="15"/>
      <c r="GQ206" s="15"/>
      <c r="GR206" s="15"/>
      <c r="GS206" s="15"/>
      <c r="GT206" s="15"/>
      <c r="GU206" s="15"/>
      <c r="GV206" s="15"/>
      <c r="GW206" s="15"/>
      <c r="GX206" s="15"/>
      <c r="GY206" s="15"/>
      <c r="GZ206" s="15"/>
      <c r="HA206" s="15"/>
      <c r="HB206" s="15"/>
      <c r="HC206" s="15"/>
      <c r="HD206" s="15"/>
      <c r="HE206" s="15"/>
      <c r="HF206" s="15"/>
      <c r="HG206" s="15"/>
      <c r="HH206" s="15"/>
      <c r="HI206" s="15"/>
      <c r="HJ206" s="15"/>
      <c r="HK206" s="15"/>
      <c r="HL206" s="15"/>
      <c r="HM206" s="15"/>
      <c r="HN206" s="15"/>
      <c r="HO206" s="15"/>
      <c r="HP206" s="15"/>
      <c r="HQ206" s="15"/>
      <c r="HR206" s="15"/>
      <c r="HS206" s="15"/>
      <c r="HT206" s="15"/>
      <c r="HU206" s="15"/>
      <c r="HV206" s="15"/>
      <c r="HW206" s="15"/>
      <c r="HX206" s="15"/>
      <c r="HY206" s="15"/>
      <c r="HZ206" s="15"/>
      <c r="IA206" s="15"/>
      <c r="IB206" s="15"/>
      <c r="IC206" s="15"/>
      <c r="ID206" s="15"/>
      <c r="IE206" s="15"/>
      <c r="IF206" s="15"/>
      <c r="IG206" s="15"/>
      <c r="IH206" s="15"/>
      <c r="II206" s="15"/>
      <c r="IJ206" s="15"/>
      <c r="IK206" s="15"/>
      <c r="IL206" s="15"/>
      <c r="IM206" s="15"/>
      <c r="IN206" s="15"/>
      <c r="IO206" s="15"/>
      <c r="IP206" s="15"/>
      <c r="IQ206" s="15"/>
      <c r="IR206" s="15"/>
      <c r="IS206" s="15"/>
      <c r="IT206" s="15"/>
      <c r="IU206" s="15"/>
      <c r="IV206" s="15"/>
    </row>
    <row r="207" spans="1:256" ht="119.25" customHeight="1">
      <c r="A207" s="62"/>
      <c r="B207" s="38" t="s">
        <v>866</v>
      </c>
      <c r="C207" s="27" t="s">
        <v>867</v>
      </c>
      <c r="D207" s="27" t="s">
        <v>868</v>
      </c>
      <c r="E207" s="57">
        <f>233</f>
        <v>233</v>
      </c>
      <c r="F207" s="29">
        <f>E207-E207*$F$1</f>
        <v>233</v>
      </c>
      <c r="G207" s="39"/>
      <c r="H207" s="29">
        <v>370</v>
      </c>
      <c r="I207" s="27" t="s">
        <v>852</v>
      </c>
      <c r="J207" s="27" t="s">
        <v>856</v>
      </c>
      <c r="K207" s="58" t="s">
        <v>869</v>
      </c>
      <c r="L207" s="203"/>
      <c r="M207" s="27" t="s">
        <v>544</v>
      </c>
      <c r="N207" s="27" t="s">
        <v>859</v>
      </c>
      <c r="O207" s="27"/>
      <c r="P207" s="27" t="s">
        <v>85</v>
      </c>
      <c r="Q207" s="27" t="s">
        <v>870</v>
      </c>
      <c r="R207" s="26"/>
      <c r="S207" s="14">
        <f t="shared" si="13"/>
        <v>0</v>
      </c>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c r="BI207" s="15"/>
      <c r="BJ207" s="15"/>
      <c r="BK207" s="15"/>
      <c r="BL207" s="15"/>
      <c r="BM207" s="15"/>
      <c r="BN207" s="15"/>
      <c r="BO207" s="15"/>
      <c r="BP207" s="15"/>
      <c r="BQ207" s="15"/>
      <c r="BR207" s="15"/>
      <c r="BS207" s="15"/>
      <c r="BT207" s="15"/>
      <c r="BU207" s="15"/>
      <c r="BV207" s="15"/>
      <c r="BW207" s="15"/>
      <c r="BX207" s="15"/>
      <c r="BY207" s="15"/>
      <c r="BZ207" s="15"/>
      <c r="CA207" s="15"/>
      <c r="CB207" s="15"/>
      <c r="CC207" s="15"/>
      <c r="CD207" s="15"/>
      <c r="CE207" s="15"/>
      <c r="CF207" s="15"/>
      <c r="CG207" s="15"/>
      <c r="CH207" s="15"/>
      <c r="CI207" s="15"/>
      <c r="CJ207" s="15"/>
      <c r="CK207" s="15"/>
      <c r="CL207" s="15"/>
      <c r="CM207" s="15"/>
      <c r="CN207" s="15"/>
      <c r="CO207" s="15"/>
      <c r="CP207" s="15"/>
      <c r="CQ207" s="15"/>
      <c r="CR207" s="15"/>
      <c r="CS207" s="15"/>
      <c r="CT207" s="15"/>
      <c r="CU207" s="15"/>
      <c r="CV207" s="15"/>
      <c r="CW207" s="15"/>
      <c r="CX207" s="15"/>
      <c r="CY207" s="15"/>
      <c r="CZ207" s="15"/>
      <c r="DA207" s="15"/>
      <c r="DB207" s="15"/>
      <c r="DC207" s="15"/>
      <c r="DD207" s="15"/>
      <c r="DE207" s="15"/>
      <c r="DF207" s="15"/>
      <c r="DG207" s="15"/>
      <c r="DH207" s="15"/>
      <c r="DI207" s="15"/>
      <c r="DJ207" s="15"/>
      <c r="DK207" s="15"/>
      <c r="DL207" s="15"/>
      <c r="DM207" s="15"/>
      <c r="DN207" s="15"/>
      <c r="DO207" s="15"/>
      <c r="DP207" s="15"/>
      <c r="DQ207" s="15"/>
      <c r="DR207" s="15"/>
      <c r="DS207" s="15"/>
      <c r="DT207" s="15"/>
      <c r="DU207" s="15"/>
      <c r="DV207" s="15"/>
      <c r="DW207" s="15"/>
      <c r="DX207" s="15"/>
      <c r="DY207" s="15"/>
      <c r="DZ207" s="15"/>
      <c r="EA207" s="15"/>
      <c r="EB207" s="15"/>
      <c r="EC207" s="15"/>
      <c r="ED207" s="15"/>
      <c r="EE207" s="15"/>
      <c r="EF207" s="15"/>
      <c r="EG207" s="15"/>
      <c r="EH207" s="15"/>
      <c r="EI207" s="15"/>
      <c r="EJ207" s="15"/>
      <c r="EK207" s="15"/>
      <c r="EL207" s="15"/>
      <c r="EM207" s="15"/>
      <c r="EN207" s="15"/>
      <c r="EO207" s="15"/>
      <c r="EP207" s="15"/>
      <c r="EQ207" s="15"/>
      <c r="ER207" s="15"/>
      <c r="ES207" s="15"/>
      <c r="ET207" s="15"/>
      <c r="EU207" s="15"/>
      <c r="EV207" s="15"/>
      <c r="EW207" s="15"/>
      <c r="EX207" s="15"/>
      <c r="EY207" s="15"/>
      <c r="EZ207" s="15"/>
      <c r="FA207" s="15"/>
      <c r="FB207" s="15"/>
      <c r="FC207" s="15"/>
      <c r="FD207" s="15"/>
      <c r="FE207" s="15"/>
      <c r="FF207" s="15"/>
      <c r="FG207" s="15"/>
      <c r="FH207" s="15"/>
      <c r="FI207" s="15"/>
      <c r="FJ207" s="15"/>
      <c r="FK207" s="15"/>
      <c r="FL207" s="15"/>
      <c r="FM207" s="15"/>
      <c r="FN207" s="15"/>
      <c r="FO207" s="15"/>
      <c r="FP207" s="15"/>
      <c r="FQ207" s="15"/>
      <c r="FR207" s="15"/>
      <c r="FS207" s="15"/>
      <c r="FT207" s="15"/>
      <c r="FU207" s="15"/>
      <c r="FV207" s="15"/>
      <c r="FW207" s="15"/>
      <c r="FX207" s="15"/>
      <c r="FY207" s="15"/>
      <c r="FZ207" s="15"/>
      <c r="GA207" s="15"/>
      <c r="GB207" s="15"/>
      <c r="GC207" s="15"/>
      <c r="GD207" s="15"/>
      <c r="GE207" s="15"/>
      <c r="GF207" s="15"/>
      <c r="GG207" s="15"/>
      <c r="GH207" s="15"/>
      <c r="GI207" s="15"/>
      <c r="GJ207" s="15"/>
      <c r="GK207" s="15"/>
      <c r="GL207" s="15"/>
      <c r="GM207" s="15"/>
      <c r="GN207" s="15"/>
      <c r="GO207" s="15"/>
      <c r="GP207" s="15"/>
      <c r="GQ207" s="15"/>
      <c r="GR207" s="15"/>
      <c r="GS207" s="15"/>
      <c r="GT207" s="15"/>
      <c r="GU207" s="15"/>
      <c r="GV207" s="15"/>
      <c r="GW207" s="15"/>
      <c r="GX207" s="15"/>
      <c r="GY207" s="15"/>
      <c r="GZ207" s="15"/>
      <c r="HA207" s="15"/>
      <c r="HB207" s="15"/>
      <c r="HC207" s="15"/>
      <c r="HD207" s="15"/>
      <c r="HE207" s="15"/>
      <c r="HF207" s="15"/>
      <c r="HG207" s="15"/>
      <c r="HH207" s="15"/>
      <c r="HI207" s="15"/>
      <c r="HJ207" s="15"/>
      <c r="HK207" s="15"/>
      <c r="HL207" s="15"/>
      <c r="HM207" s="15"/>
      <c r="HN207" s="15"/>
      <c r="HO207" s="15"/>
      <c r="HP207" s="15"/>
      <c r="HQ207" s="15"/>
      <c r="HR207" s="15"/>
      <c r="HS207" s="15"/>
      <c r="HT207" s="15"/>
      <c r="HU207" s="15"/>
      <c r="HV207" s="15"/>
      <c r="HW207" s="15"/>
      <c r="HX207" s="15"/>
      <c r="HY207" s="15"/>
      <c r="HZ207" s="15"/>
      <c r="IA207" s="15"/>
      <c r="IB207" s="15"/>
      <c r="IC207" s="15"/>
      <c r="ID207" s="15"/>
      <c r="IE207" s="15"/>
      <c r="IF207" s="15"/>
      <c r="IG207" s="15"/>
      <c r="IH207" s="15"/>
      <c r="II207" s="15"/>
      <c r="IJ207" s="15"/>
      <c r="IK207" s="15"/>
      <c r="IL207" s="15"/>
      <c r="IM207" s="15"/>
      <c r="IN207" s="15"/>
      <c r="IO207" s="15"/>
      <c r="IP207" s="15"/>
      <c r="IQ207" s="15"/>
      <c r="IR207" s="15"/>
      <c r="IS207" s="15"/>
      <c r="IT207" s="15"/>
      <c r="IU207" s="15"/>
      <c r="IV207" s="15"/>
    </row>
    <row r="208" spans="1:256" ht="112.5" customHeight="1">
      <c r="A208" s="62"/>
      <c r="B208" s="38" t="s">
        <v>871</v>
      </c>
      <c r="C208" s="27" t="s">
        <v>872</v>
      </c>
      <c r="D208" s="27" t="s">
        <v>873</v>
      </c>
      <c r="E208" s="57">
        <f>233</f>
        <v>233</v>
      </c>
      <c r="F208" s="29">
        <f>E208-E208*$F$1</f>
        <v>233</v>
      </c>
      <c r="G208" s="39"/>
      <c r="H208" s="29">
        <v>370</v>
      </c>
      <c r="I208" s="27" t="s">
        <v>852</v>
      </c>
      <c r="J208" s="27" t="s">
        <v>856</v>
      </c>
      <c r="K208" s="58" t="s">
        <v>874</v>
      </c>
      <c r="L208" s="203"/>
      <c r="M208" s="27" t="s">
        <v>544</v>
      </c>
      <c r="N208" s="27" t="s">
        <v>859</v>
      </c>
      <c r="O208" s="27"/>
      <c r="P208" s="27" t="s">
        <v>85</v>
      </c>
      <c r="Q208" s="27" t="s">
        <v>875</v>
      </c>
      <c r="R208" s="26"/>
      <c r="S208" s="14">
        <f t="shared" si="13"/>
        <v>0</v>
      </c>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5"/>
      <c r="BV208" s="15"/>
      <c r="BW208" s="15"/>
      <c r="BX208" s="15"/>
      <c r="BY208" s="15"/>
      <c r="BZ208" s="15"/>
      <c r="CA208" s="15"/>
      <c r="CB208" s="15"/>
      <c r="CC208" s="15"/>
      <c r="CD208" s="15"/>
      <c r="CE208" s="15"/>
      <c r="CF208" s="15"/>
      <c r="CG208" s="15"/>
      <c r="CH208" s="15"/>
      <c r="CI208" s="15"/>
      <c r="CJ208" s="15"/>
      <c r="CK208" s="15"/>
      <c r="CL208" s="15"/>
      <c r="CM208" s="15"/>
      <c r="CN208" s="15"/>
      <c r="CO208" s="15"/>
      <c r="CP208" s="15"/>
      <c r="CQ208" s="15"/>
      <c r="CR208" s="15"/>
      <c r="CS208" s="15"/>
      <c r="CT208" s="15"/>
      <c r="CU208" s="15"/>
      <c r="CV208" s="15"/>
      <c r="CW208" s="15"/>
      <c r="CX208" s="15"/>
      <c r="CY208" s="15"/>
      <c r="CZ208" s="15"/>
      <c r="DA208" s="15"/>
      <c r="DB208" s="15"/>
      <c r="DC208" s="15"/>
      <c r="DD208" s="15"/>
      <c r="DE208" s="15"/>
      <c r="DF208" s="15"/>
      <c r="DG208" s="15"/>
      <c r="DH208" s="15"/>
      <c r="DI208" s="15"/>
      <c r="DJ208" s="15"/>
      <c r="DK208" s="15"/>
      <c r="DL208" s="15"/>
      <c r="DM208" s="15"/>
      <c r="DN208" s="15"/>
      <c r="DO208" s="15"/>
      <c r="DP208" s="15"/>
      <c r="DQ208" s="15"/>
      <c r="DR208" s="15"/>
      <c r="DS208" s="15"/>
      <c r="DT208" s="15"/>
      <c r="DU208" s="15"/>
      <c r="DV208" s="15"/>
      <c r="DW208" s="15"/>
      <c r="DX208" s="15"/>
      <c r="DY208" s="15"/>
      <c r="DZ208" s="15"/>
      <c r="EA208" s="15"/>
      <c r="EB208" s="15"/>
      <c r="EC208" s="15"/>
      <c r="ED208" s="15"/>
      <c r="EE208" s="15"/>
      <c r="EF208" s="15"/>
      <c r="EG208" s="15"/>
      <c r="EH208" s="15"/>
      <c r="EI208" s="15"/>
      <c r="EJ208" s="15"/>
      <c r="EK208" s="15"/>
      <c r="EL208" s="15"/>
      <c r="EM208" s="15"/>
      <c r="EN208" s="15"/>
      <c r="EO208" s="15"/>
      <c r="EP208" s="15"/>
      <c r="EQ208" s="15"/>
      <c r="ER208" s="15"/>
      <c r="ES208" s="15"/>
      <c r="ET208" s="15"/>
      <c r="EU208" s="15"/>
      <c r="EV208" s="15"/>
      <c r="EW208" s="15"/>
      <c r="EX208" s="15"/>
      <c r="EY208" s="15"/>
      <c r="EZ208" s="15"/>
      <c r="FA208" s="15"/>
      <c r="FB208" s="15"/>
      <c r="FC208" s="15"/>
      <c r="FD208" s="15"/>
      <c r="FE208" s="15"/>
      <c r="FF208" s="15"/>
      <c r="FG208" s="15"/>
      <c r="FH208" s="15"/>
      <c r="FI208" s="15"/>
      <c r="FJ208" s="15"/>
      <c r="FK208" s="15"/>
      <c r="FL208" s="15"/>
      <c r="FM208" s="15"/>
      <c r="FN208" s="15"/>
      <c r="FO208" s="15"/>
      <c r="FP208" s="15"/>
      <c r="FQ208" s="15"/>
      <c r="FR208" s="15"/>
      <c r="FS208" s="15"/>
      <c r="FT208" s="15"/>
      <c r="FU208" s="15"/>
      <c r="FV208" s="15"/>
      <c r="FW208" s="15"/>
      <c r="FX208" s="15"/>
      <c r="FY208" s="15"/>
      <c r="FZ208" s="15"/>
      <c r="GA208" s="15"/>
      <c r="GB208" s="15"/>
      <c r="GC208" s="15"/>
      <c r="GD208" s="15"/>
      <c r="GE208" s="15"/>
      <c r="GF208" s="15"/>
      <c r="GG208" s="15"/>
      <c r="GH208" s="15"/>
      <c r="GI208" s="15"/>
      <c r="GJ208" s="15"/>
      <c r="GK208" s="15"/>
      <c r="GL208" s="15"/>
      <c r="GM208" s="15"/>
      <c r="GN208" s="15"/>
      <c r="GO208" s="15"/>
      <c r="GP208" s="15"/>
      <c r="GQ208" s="15"/>
      <c r="GR208" s="15"/>
      <c r="GS208" s="15"/>
      <c r="GT208" s="15"/>
      <c r="GU208" s="15"/>
      <c r="GV208" s="15"/>
      <c r="GW208" s="15"/>
      <c r="GX208" s="15"/>
      <c r="GY208" s="15"/>
      <c r="GZ208" s="15"/>
      <c r="HA208" s="15"/>
      <c r="HB208" s="15"/>
      <c r="HC208" s="15"/>
      <c r="HD208" s="15"/>
      <c r="HE208" s="15"/>
      <c r="HF208" s="15"/>
      <c r="HG208" s="15"/>
      <c r="HH208" s="15"/>
      <c r="HI208" s="15"/>
      <c r="HJ208" s="15"/>
      <c r="HK208" s="15"/>
      <c r="HL208" s="15"/>
      <c r="HM208" s="15"/>
      <c r="HN208" s="15"/>
      <c r="HO208" s="15"/>
      <c r="HP208" s="15"/>
      <c r="HQ208" s="15"/>
      <c r="HR208" s="15"/>
      <c r="HS208" s="15"/>
      <c r="HT208" s="15"/>
      <c r="HU208" s="15"/>
      <c r="HV208" s="15"/>
      <c r="HW208" s="15"/>
      <c r="HX208" s="15"/>
      <c r="HY208" s="15"/>
      <c r="HZ208" s="15"/>
      <c r="IA208" s="15"/>
      <c r="IB208" s="15"/>
      <c r="IC208" s="15"/>
      <c r="ID208" s="15"/>
      <c r="IE208" s="15"/>
      <c r="IF208" s="15"/>
      <c r="IG208" s="15"/>
      <c r="IH208" s="15"/>
      <c r="II208" s="15"/>
      <c r="IJ208" s="15"/>
      <c r="IK208" s="15"/>
      <c r="IL208" s="15"/>
      <c r="IM208" s="15"/>
      <c r="IN208" s="15"/>
      <c r="IO208" s="15"/>
      <c r="IP208" s="15"/>
      <c r="IQ208" s="15"/>
      <c r="IR208" s="15"/>
      <c r="IS208" s="15"/>
      <c r="IT208" s="15"/>
      <c r="IU208" s="15"/>
      <c r="IV208" s="15"/>
    </row>
    <row r="209" spans="1:256" ht="24.6" customHeight="1">
      <c r="A209" s="180" t="s">
        <v>876</v>
      </c>
      <c r="B209" s="181"/>
      <c r="C209" s="181"/>
      <c r="D209" s="181"/>
      <c r="E209" s="181"/>
      <c r="F209" s="181"/>
      <c r="G209" s="181"/>
      <c r="H209" s="181"/>
      <c r="I209" s="181"/>
      <c r="J209" s="182"/>
      <c r="K209" s="63"/>
      <c r="L209" s="85"/>
      <c r="M209" s="86"/>
      <c r="N209" s="86"/>
      <c r="O209" s="86"/>
      <c r="P209" s="86"/>
      <c r="Q209" s="86"/>
      <c r="R209" s="87"/>
      <c r="S209" s="14">
        <f t="shared" si="13"/>
        <v>0</v>
      </c>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5"/>
      <c r="BV209" s="15"/>
      <c r="BW209" s="15"/>
      <c r="BX209" s="15"/>
      <c r="BY209" s="15"/>
      <c r="BZ209" s="15"/>
      <c r="CA209" s="15"/>
      <c r="CB209" s="15"/>
      <c r="CC209" s="15"/>
      <c r="CD209" s="15"/>
      <c r="CE209" s="15"/>
      <c r="CF209" s="15"/>
      <c r="CG209" s="15"/>
      <c r="CH209" s="15"/>
      <c r="CI209" s="15"/>
      <c r="CJ209" s="15"/>
      <c r="CK209" s="15"/>
      <c r="CL209" s="15"/>
      <c r="CM209" s="15"/>
      <c r="CN209" s="15"/>
      <c r="CO209" s="15"/>
      <c r="CP209" s="15"/>
      <c r="CQ209" s="15"/>
      <c r="CR209" s="15"/>
      <c r="CS209" s="15"/>
      <c r="CT209" s="15"/>
      <c r="CU209" s="15"/>
      <c r="CV209" s="15"/>
      <c r="CW209" s="15"/>
      <c r="CX209" s="15"/>
      <c r="CY209" s="15"/>
      <c r="CZ209" s="15"/>
      <c r="DA209" s="15"/>
      <c r="DB209" s="15"/>
      <c r="DC209" s="15"/>
      <c r="DD209" s="15"/>
      <c r="DE209" s="15"/>
      <c r="DF209" s="15"/>
      <c r="DG209" s="15"/>
      <c r="DH209" s="15"/>
      <c r="DI209" s="15"/>
      <c r="DJ209" s="15"/>
      <c r="DK209" s="15"/>
      <c r="DL209" s="15"/>
      <c r="DM209" s="15"/>
      <c r="DN209" s="15"/>
      <c r="DO209" s="15"/>
      <c r="DP209" s="15"/>
      <c r="DQ209" s="15"/>
      <c r="DR209" s="15"/>
      <c r="DS209" s="15"/>
      <c r="DT209" s="15"/>
      <c r="DU209" s="15"/>
      <c r="DV209" s="15"/>
      <c r="DW209" s="15"/>
      <c r="DX209" s="15"/>
      <c r="DY209" s="15"/>
      <c r="DZ209" s="15"/>
      <c r="EA209" s="15"/>
      <c r="EB209" s="15"/>
      <c r="EC209" s="15"/>
      <c r="ED209" s="15"/>
      <c r="EE209" s="15"/>
      <c r="EF209" s="15"/>
      <c r="EG209" s="15"/>
      <c r="EH209" s="15"/>
      <c r="EI209" s="15"/>
      <c r="EJ209" s="15"/>
      <c r="EK209" s="15"/>
      <c r="EL209" s="15"/>
      <c r="EM209" s="15"/>
      <c r="EN209" s="15"/>
      <c r="EO209" s="15"/>
      <c r="EP209" s="15"/>
      <c r="EQ209" s="15"/>
      <c r="ER209" s="15"/>
      <c r="ES209" s="15"/>
      <c r="ET209" s="15"/>
      <c r="EU209" s="15"/>
      <c r="EV209" s="15"/>
      <c r="EW209" s="15"/>
      <c r="EX209" s="15"/>
      <c r="EY209" s="15"/>
      <c r="EZ209" s="15"/>
      <c r="FA209" s="15"/>
      <c r="FB209" s="15"/>
      <c r="FC209" s="15"/>
      <c r="FD209" s="15"/>
      <c r="FE209" s="15"/>
      <c r="FF209" s="15"/>
      <c r="FG209" s="15"/>
      <c r="FH209" s="15"/>
      <c r="FI209" s="15"/>
      <c r="FJ209" s="15"/>
      <c r="FK209" s="15"/>
      <c r="FL209" s="15"/>
      <c r="FM209" s="15"/>
      <c r="FN209" s="15"/>
      <c r="FO209" s="15"/>
      <c r="FP209" s="15"/>
      <c r="FQ209" s="15"/>
      <c r="FR209" s="15"/>
      <c r="FS209" s="15"/>
      <c r="FT209" s="15"/>
      <c r="FU209" s="15"/>
      <c r="FV209" s="15"/>
      <c r="FW209" s="15"/>
      <c r="FX209" s="15"/>
      <c r="FY209" s="15"/>
      <c r="FZ209" s="15"/>
      <c r="GA209" s="15"/>
      <c r="GB209" s="15"/>
      <c r="GC209" s="15"/>
      <c r="GD209" s="15"/>
      <c r="GE209" s="15"/>
      <c r="GF209" s="15"/>
      <c r="GG209" s="15"/>
      <c r="GH209" s="15"/>
      <c r="GI209" s="15"/>
      <c r="GJ209" s="15"/>
      <c r="GK209" s="15"/>
      <c r="GL209" s="15"/>
      <c r="GM209" s="15"/>
      <c r="GN209" s="15"/>
      <c r="GO209" s="15"/>
      <c r="GP209" s="15"/>
      <c r="GQ209" s="15"/>
      <c r="GR209" s="15"/>
      <c r="GS209" s="15"/>
      <c r="GT209" s="15"/>
      <c r="GU209" s="15"/>
      <c r="GV209" s="15"/>
      <c r="GW209" s="15"/>
      <c r="GX209" s="15"/>
      <c r="GY209" s="15"/>
      <c r="GZ209" s="15"/>
      <c r="HA209" s="15"/>
      <c r="HB209" s="15"/>
      <c r="HC209" s="15"/>
      <c r="HD209" s="15"/>
      <c r="HE209" s="15"/>
      <c r="HF209" s="15"/>
      <c r="HG209" s="15"/>
      <c r="HH209" s="15"/>
      <c r="HI209" s="15"/>
      <c r="HJ209" s="15"/>
      <c r="HK209" s="15"/>
      <c r="HL209" s="15"/>
      <c r="HM209" s="15"/>
      <c r="HN209" s="15"/>
      <c r="HO209" s="15"/>
      <c r="HP209" s="15"/>
      <c r="HQ209" s="15"/>
      <c r="HR209" s="15"/>
      <c r="HS209" s="15"/>
      <c r="HT209" s="15"/>
      <c r="HU209" s="15"/>
      <c r="HV209" s="15"/>
      <c r="HW209" s="15"/>
      <c r="HX209" s="15"/>
      <c r="HY209" s="15"/>
      <c r="HZ209" s="15"/>
      <c r="IA209" s="15"/>
      <c r="IB209" s="15"/>
      <c r="IC209" s="15"/>
      <c r="ID209" s="15"/>
      <c r="IE209" s="15"/>
      <c r="IF209" s="15"/>
      <c r="IG209" s="15"/>
      <c r="IH209" s="15"/>
      <c r="II209" s="15"/>
      <c r="IJ209" s="15"/>
      <c r="IK209" s="15"/>
      <c r="IL209" s="15"/>
      <c r="IM209" s="15"/>
      <c r="IN209" s="15"/>
      <c r="IO209" s="15"/>
      <c r="IP209" s="15"/>
      <c r="IQ209" s="15"/>
      <c r="IR209" s="15"/>
      <c r="IS209" s="15"/>
      <c r="IT209" s="15"/>
      <c r="IU209" s="15"/>
      <c r="IV209" s="15"/>
    </row>
    <row r="210" spans="1:256" ht="77.25" customHeight="1">
      <c r="A210" s="62"/>
      <c r="B210" s="38" t="s">
        <v>877</v>
      </c>
      <c r="C210" s="71">
        <v>80001</v>
      </c>
      <c r="D210" s="27" t="s">
        <v>878</v>
      </c>
      <c r="E210" s="57">
        <v>129</v>
      </c>
      <c r="F210" s="29">
        <f t="shared" ref="F210:F219" si="14">E210-E210*$F$1</f>
        <v>129</v>
      </c>
      <c r="G210" s="39"/>
      <c r="H210" s="29">
        <v>229</v>
      </c>
      <c r="I210" s="27" t="s">
        <v>876</v>
      </c>
      <c r="J210" s="133"/>
      <c r="K210" s="58" t="s">
        <v>879</v>
      </c>
      <c r="L210" s="202" t="s">
        <v>880</v>
      </c>
      <c r="M210" s="27" t="s">
        <v>544</v>
      </c>
      <c r="N210" s="27" t="s">
        <v>881</v>
      </c>
      <c r="O210" s="104"/>
      <c r="P210" s="27" t="s">
        <v>345</v>
      </c>
      <c r="Q210" s="27" t="s">
        <v>882</v>
      </c>
      <c r="R210" s="33"/>
      <c r="S210" s="14">
        <f t="shared" si="13"/>
        <v>0</v>
      </c>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c r="BI210" s="15"/>
      <c r="BJ210" s="15"/>
      <c r="BK210" s="15"/>
      <c r="BL210" s="15"/>
      <c r="BM210" s="15"/>
      <c r="BN210" s="15"/>
      <c r="BO210" s="15"/>
      <c r="BP210" s="15"/>
      <c r="BQ210" s="15"/>
      <c r="BR210" s="15"/>
      <c r="BS210" s="15"/>
      <c r="BT210" s="15"/>
      <c r="BU210" s="15"/>
      <c r="BV210" s="15"/>
      <c r="BW210" s="15"/>
      <c r="BX210" s="15"/>
      <c r="BY210" s="15"/>
      <c r="BZ210" s="15"/>
      <c r="CA210" s="15"/>
      <c r="CB210" s="15"/>
      <c r="CC210" s="15"/>
      <c r="CD210" s="15"/>
      <c r="CE210" s="15"/>
      <c r="CF210" s="15"/>
      <c r="CG210" s="15"/>
      <c r="CH210" s="15"/>
      <c r="CI210" s="15"/>
      <c r="CJ210" s="15"/>
      <c r="CK210" s="15"/>
      <c r="CL210" s="15"/>
      <c r="CM210" s="15"/>
      <c r="CN210" s="15"/>
      <c r="CO210" s="15"/>
      <c r="CP210" s="15"/>
      <c r="CQ210" s="15"/>
      <c r="CR210" s="15"/>
      <c r="CS210" s="15"/>
      <c r="CT210" s="15"/>
      <c r="CU210" s="15"/>
      <c r="CV210" s="15"/>
      <c r="CW210" s="15"/>
      <c r="CX210" s="15"/>
      <c r="CY210" s="15"/>
      <c r="CZ210" s="15"/>
      <c r="DA210" s="15"/>
      <c r="DB210" s="15"/>
      <c r="DC210" s="15"/>
      <c r="DD210" s="15"/>
      <c r="DE210" s="15"/>
      <c r="DF210" s="15"/>
      <c r="DG210" s="15"/>
      <c r="DH210" s="15"/>
      <c r="DI210" s="15"/>
      <c r="DJ210" s="15"/>
      <c r="DK210" s="15"/>
      <c r="DL210" s="15"/>
      <c r="DM210" s="15"/>
      <c r="DN210" s="15"/>
      <c r="DO210" s="15"/>
      <c r="DP210" s="15"/>
      <c r="DQ210" s="15"/>
      <c r="DR210" s="15"/>
      <c r="DS210" s="15"/>
      <c r="DT210" s="15"/>
      <c r="DU210" s="15"/>
      <c r="DV210" s="15"/>
      <c r="DW210" s="15"/>
      <c r="DX210" s="15"/>
      <c r="DY210" s="15"/>
      <c r="DZ210" s="15"/>
      <c r="EA210" s="15"/>
      <c r="EB210" s="15"/>
      <c r="EC210" s="15"/>
      <c r="ED210" s="15"/>
      <c r="EE210" s="15"/>
      <c r="EF210" s="15"/>
      <c r="EG210" s="15"/>
      <c r="EH210" s="15"/>
      <c r="EI210" s="15"/>
      <c r="EJ210" s="15"/>
      <c r="EK210" s="15"/>
      <c r="EL210" s="15"/>
      <c r="EM210" s="15"/>
      <c r="EN210" s="15"/>
      <c r="EO210" s="15"/>
      <c r="EP210" s="15"/>
      <c r="EQ210" s="15"/>
      <c r="ER210" s="15"/>
      <c r="ES210" s="15"/>
      <c r="ET210" s="15"/>
      <c r="EU210" s="15"/>
      <c r="EV210" s="15"/>
      <c r="EW210" s="15"/>
      <c r="EX210" s="15"/>
      <c r="EY210" s="15"/>
      <c r="EZ210" s="15"/>
      <c r="FA210" s="15"/>
      <c r="FB210" s="15"/>
      <c r="FC210" s="15"/>
      <c r="FD210" s="15"/>
      <c r="FE210" s="15"/>
      <c r="FF210" s="15"/>
      <c r="FG210" s="15"/>
      <c r="FH210" s="15"/>
      <c r="FI210" s="15"/>
      <c r="FJ210" s="15"/>
      <c r="FK210" s="15"/>
      <c r="FL210" s="15"/>
      <c r="FM210" s="15"/>
      <c r="FN210" s="15"/>
      <c r="FO210" s="15"/>
      <c r="FP210" s="15"/>
      <c r="FQ210" s="15"/>
      <c r="FR210" s="15"/>
      <c r="FS210" s="15"/>
      <c r="FT210" s="15"/>
      <c r="FU210" s="15"/>
      <c r="FV210" s="15"/>
      <c r="FW210" s="15"/>
      <c r="FX210" s="15"/>
      <c r="FY210" s="15"/>
      <c r="FZ210" s="15"/>
      <c r="GA210" s="15"/>
      <c r="GB210" s="15"/>
      <c r="GC210" s="15"/>
      <c r="GD210" s="15"/>
      <c r="GE210" s="15"/>
      <c r="GF210" s="15"/>
      <c r="GG210" s="15"/>
      <c r="GH210" s="15"/>
      <c r="GI210" s="15"/>
      <c r="GJ210" s="15"/>
      <c r="GK210" s="15"/>
      <c r="GL210" s="15"/>
      <c r="GM210" s="15"/>
      <c r="GN210" s="15"/>
      <c r="GO210" s="15"/>
      <c r="GP210" s="15"/>
      <c r="GQ210" s="15"/>
      <c r="GR210" s="15"/>
      <c r="GS210" s="15"/>
      <c r="GT210" s="15"/>
      <c r="GU210" s="15"/>
      <c r="GV210" s="15"/>
      <c r="GW210" s="15"/>
      <c r="GX210" s="15"/>
      <c r="GY210" s="15"/>
      <c r="GZ210" s="15"/>
      <c r="HA210" s="15"/>
      <c r="HB210" s="15"/>
      <c r="HC210" s="15"/>
      <c r="HD210" s="15"/>
      <c r="HE210" s="15"/>
      <c r="HF210" s="15"/>
      <c r="HG210" s="15"/>
      <c r="HH210" s="15"/>
      <c r="HI210" s="15"/>
      <c r="HJ210" s="15"/>
      <c r="HK210" s="15"/>
      <c r="HL210" s="15"/>
      <c r="HM210" s="15"/>
      <c r="HN210" s="15"/>
      <c r="HO210" s="15"/>
      <c r="HP210" s="15"/>
      <c r="HQ210" s="15"/>
      <c r="HR210" s="15"/>
      <c r="HS210" s="15"/>
      <c r="HT210" s="15"/>
      <c r="HU210" s="15"/>
      <c r="HV210" s="15"/>
      <c r="HW210" s="15"/>
      <c r="HX210" s="15"/>
      <c r="HY210" s="15"/>
      <c r="HZ210" s="15"/>
      <c r="IA210" s="15"/>
      <c r="IB210" s="15"/>
      <c r="IC210" s="15"/>
      <c r="ID210" s="15"/>
      <c r="IE210" s="15"/>
      <c r="IF210" s="15"/>
      <c r="IG210" s="15"/>
      <c r="IH210" s="15"/>
      <c r="II210" s="15"/>
      <c r="IJ210" s="15"/>
      <c r="IK210" s="15"/>
      <c r="IL210" s="15"/>
      <c r="IM210" s="15"/>
      <c r="IN210" s="15"/>
      <c r="IO210" s="15"/>
      <c r="IP210" s="15"/>
      <c r="IQ210" s="15"/>
      <c r="IR210" s="15"/>
      <c r="IS210" s="15"/>
      <c r="IT210" s="15"/>
      <c r="IU210" s="15"/>
      <c r="IV210" s="15"/>
    </row>
    <row r="211" spans="1:256" ht="77.25" customHeight="1">
      <c r="A211" s="62"/>
      <c r="B211" s="38" t="s">
        <v>883</v>
      </c>
      <c r="C211" s="71">
        <v>80002</v>
      </c>
      <c r="D211" s="27" t="s">
        <v>884</v>
      </c>
      <c r="E211" s="57">
        <v>129</v>
      </c>
      <c r="F211" s="29">
        <f t="shared" si="14"/>
        <v>129</v>
      </c>
      <c r="G211" s="39"/>
      <c r="H211" s="29">
        <v>229</v>
      </c>
      <c r="I211" s="27" t="s">
        <v>876</v>
      </c>
      <c r="J211" s="104"/>
      <c r="K211" s="58" t="s">
        <v>885</v>
      </c>
      <c r="L211" s="203"/>
      <c r="M211" s="27" t="s">
        <v>544</v>
      </c>
      <c r="N211" s="27" t="s">
        <v>881</v>
      </c>
      <c r="O211" s="104"/>
      <c r="P211" s="27" t="s">
        <v>345</v>
      </c>
      <c r="Q211" s="27" t="s">
        <v>886</v>
      </c>
      <c r="R211" s="33"/>
      <c r="S211" s="14">
        <f t="shared" si="13"/>
        <v>0</v>
      </c>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c r="BI211" s="15"/>
      <c r="BJ211" s="15"/>
      <c r="BK211" s="15"/>
      <c r="BL211" s="15"/>
      <c r="BM211" s="15"/>
      <c r="BN211" s="15"/>
      <c r="BO211" s="15"/>
      <c r="BP211" s="15"/>
      <c r="BQ211" s="15"/>
      <c r="BR211" s="15"/>
      <c r="BS211" s="15"/>
      <c r="BT211" s="15"/>
      <c r="BU211" s="15"/>
      <c r="BV211" s="15"/>
      <c r="BW211" s="15"/>
      <c r="BX211" s="15"/>
      <c r="BY211" s="15"/>
      <c r="BZ211" s="15"/>
      <c r="CA211" s="15"/>
      <c r="CB211" s="15"/>
      <c r="CC211" s="15"/>
      <c r="CD211" s="15"/>
      <c r="CE211" s="15"/>
      <c r="CF211" s="15"/>
      <c r="CG211" s="15"/>
      <c r="CH211" s="15"/>
      <c r="CI211" s="15"/>
      <c r="CJ211" s="15"/>
      <c r="CK211" s="15"/>
      <c r="CL211" s="15"/>
      <c r="CM211" s="15"/>
      <c r="CN211" s="15"/>
      <c r="CO211" s="15"/>
      <c r="CP211" s="15"/>
      <c r="CQ211" s="15"/>
      <c r="CR211" s="15"/>
      <c r="CS211" s="15"/>
      <c r="CT211" s="15"/>
      <c r="CU211" s="15"/>
      <c r="CV211" s="15"/>
      <c r="CW211" s="15"/>
      <c r="CX211" s="15"/>
      <c r="CY211" s="15"/>
      <c r="CZ211" s="15"/>
      <c r="DA211" s="15"/>
      <c r="DB211" s="15"/>
      <c r="DC211" s="15"/>
      <c r="DD211" s="15"/>
      <c r="DE211" s="15"/>
      <c r="DF211" s="15"/>
      <c r="DG211" s="15"/>
      <c r="DH211" s="15"/>
      <c r="DI211" s="15"/>
      <c r="DJ211" s="15"/>
      <c r="DK211" s="15"/>
      <c r="DL211" s="15"/>
      <c r="DM211" s="15"/>
      <c r="DN211" s="15"/>
      <c r="DO211" s="15"/>
      <c r="DP211" s="15"/>
      <c r="DQ211" s="15"/>
      <c r="DR211" s="15"/>
      <c r="DS211" s="15"/>
      <c r="DT211" s="15"/>
      <c r="DU211" s="15"/>
      <c r="DV211" s="15"/>
      <c r="DW211" s="15"/>
      <c r="DX211" s="15"/>
      <c r="DY211" s="15"/>
      <c r="DZ211" s="15"/>
      <c r="EA211" s="15"/>
      <c r="EB211" s="15"/>
      <c r="EC211" s="15"/>
      <c r="ED211" s="15"/>
      <c r="EE211" s="15"/>
      <c r="EF211" s="15"/>
      <c r="EG211" s="15"/>
      <c r="EH211" s="15"/>
      <c r="EI211" s="15"/>
      <c r="EJ211" s="15"/>
      <c r="EK211" s="15"/>
      <c r="EL211" s="15"/>
      <c r="EM211" s="15"/>
      <c r="EN211" s="15"/>
      <c r="EO211" s="15"/>
      <c r="EP211" s="15"/>
      <c r="EQ211" s="15"/>
      <c r="ER211" s="15"/>
      <c r="ES211" s="15"/>
      <c r="ET211" s="15"/>
      <c r="EU211" s="15"/>
      <c r="EV211" s="15"/>
      <c r="EW211" s="15"/>
      <c r="EX211" s="15"/>
      <c r="EY211" s="15"/>
      <c r="EZ211" s="15"/>
      <c r="FA211" s="15"/>
      <c r="FB211" s="15"/>
      <c r="FC211" s="15"/>
      <c r="FD211" s="15"/>
      <c r="FE211" s="15"/>
      <c r="FF211" s="15"/>
      <c r="FG211" s="15"/>
      <c r="FH211" s="15"/>
      <c r="FI211" s="15"/>
      <c r="FJ211" s="15"/>
      <c r="FK211" s="15"/>
      <c r="FL211" s="15"/>
      <c r="FM211" s="15"/>
      <c r="FN211" s="15"/>
      <c r="FO211" s="15"/>
      <c r="FP211" s="15"/>
      <c r="FQ211" s="15"/>
      <c r="FR211" s="15"/>
      <c r="FS211" s="15"/>
      <c r="FT211" s="15"/>
      <c r="FU211" s="15"/>
      <c r="FV211" s="15"/>
      <c r="FW211" s="15"/>
      <c r="FX211" s="15"/>
      <c r="FY211" s="15"/>
      <c r="FZ211" s="15"/>
      <c r="GA211" s="15"/>
      <c r="GB211" s="15"/>
      <c r="GC211" s="15"/>
      <c r="GD211" s="15"/>
      <c r="GE211" s="15"/>
      <c r="GF211" s="15"/>
      <c r="GG211" s="15"/>
      <c r="GH211" s="15"/>
      <c r="GI211" s="15"/>
      <c r="GJ211" s="15"/>
      <c r="GK211" s="15"/>
      <c r="GL211" s="15"/>
      <c r="GM211" s="15"/>
      <c r="GN211" s="15"/>
      <c r="GO211" s="15"/>
      <c r="GP211" s="15"/>
      <c r="GQ211" s="15"/>
      <c r="GR211" s="15"/>
      <c r="GS211" s="15"/>
      <c r="GT211" s="15"/>
      <c r="GU211" s="15"/>
      <c r="GV211" s="15"/>
      <c r="GW211" s="15"/>
      <c r="GX211" s="15"/>
      <c r="GY211" s="15"/>
      <c r="GZ211" s="15"/>
      <c r="HA211" s="15"/>
      <c r="HB211" s="15"/>
      <c r="HC211" s="15"/>
      <c r="HD211" s="15"/>
      <c r="HE211" s="15"/>
      <c r="HF211" s="15"/>
      <c r="HG211" s="15"/>
      <c r="HH211" s="15"/>
      <c r="HI211" s="15"/>
      <c r="HJ211" s="15"/>
      <c r="HK211" s="15"/>
      <c r="HL211" s="15"/>
      <c r="HM211" s="15"/>
      <c r="HN211" s="15"/>
      <c r="HO211" s="15"/>
      <c r="HP211" s="15"/>
      <c r="HQ211" s="15"/>
      <c r="HR211" s="15"/>
      <c r="HS211" s="15"/>
      <c r="HT211" s="15"/>
      <c r="HU211" s="15"/>
      <c r="HV211" s="15"/>
      <c r="HW211" s="15"/>
      <c r="HX211" s="15"/>
      <c r="HY211" s="15"/>
      <c r="HZ211" s="15"/>
      <c r="IA211" s="15"/>
      <c r="IB211" s="15"/>
      <c r="IC211" s="15"/>
      <c r="ID211" s="15"/>
      <c r="IE211" s="15"/>
      <c r="IF211" s="15"/>
      <c r="IG211" s="15"/>
      <c r="IH211" s="15"/>
      <c r="II211" s="15"/>
      <c r="IJ211" s="15"/>
      <c r="IK211" s="15"/>
      <c r="IL211" s="15"/>
      <c r="IM211" s="15"/>
      <c r="IN211" s="15"/>
      <c r="IO211" s="15"/>
      <c r="IP211" s="15"/>
      <c r="IQ211" s="15"/>
      <c r="IR211" s="15"/>
      <c r="IS211" s="15"/>
      <c r="IT211" s="15"/>
      <c r="IU211" s="15"/>
      <c r="IV211" s="15"/>
    </row>
    <row r="212" spans="1:256" ht="77.25" customHeight="1">
      <c r="A212" s="62"/>
      <c r="B212" s="38" t="s">
        <v>887</v>
      </c>
      <c r="C212" s="27" t="s">
        <v>888</v>
      </c>
      <c r="D212" s="27" t="s">
        <v>889</v>
      </c>
      <c r="E212" s="57">
        <v>129</v>
      </c>
      <c r="F212" s="29">
        <f t="shared" si="14"/>
        <v>129</v>
      </c>
      <c r="G212" s="39"/>
      <c r="H212" s="29">
        <v>229</v>
      </c>
      <c r="I212" s="27" t="s">
        <v>876</v>
      </c>
      <c r="J212" s="104"/>
      <c r="K212" s="58" t="s">
        <v>890</v>
      </c>
      <c r="L212" s="203"/>
      <c r="M212" s="27" t="s">
        <v>544</v>
      </c>
      <c r="N212" s="27" t="s">
        <v>881</v>
      </c>
      <c r="O212" s="104"/>
      <c r="P212" s="27" t="s">
        <v>345</v>
      </c>
      <c r="Q212" s="27" t="s">
        <v>891</v>
      </c>
      <c r="R212" s="33"/>
      <c r="S212" s="14">
        <f t="shared" si="13"/>
        <v>0</v>
      </c>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c r="DK212" s="15"/>
      <c r="DL212" s="15"/>
      <c r="DM212" s="15"/>
      <c r="DN212" s="15"/>
      <c r="DO212" s="15"/>
      <c r="DP212" s="15"/>
      <c r="DQ212" s="15"/>
      <c r="DR212" s="15"/>
      <c r="DS212" s="15"/>
      <c r="DT212" s="15"/>
      <c r="DU212" s="15"/>
      <c r="DV212" s="15"/>
      <c r="DW212" s="15"/>
      <c r="DX212" s="15"/>
      <c r="DY212" s="15"/>
      <c r="DZ212" s="15"/>
      <c r="EA212" s="15"/>
      <c r="EB212" s="15"/>
      <c r="EC212" s="15"/>
      <c r="ED212" s="15"/>
      <c r="EE212" s="15"/>
      <c r="EF212" s="15"/>
      <c r="EG212" s="15"/>
      <c r="EH212" s="15"/>
      <c r="EI212" s="15"/>
      <c r="EJ212" s="15"/>
      <c r="EK212" s="15"/>
      <c r="EL212" s="15"/>
      <c r="EM212" s="15"/>
      <c r="EN212" s="15"/>
      <c r="EO212" s="15"/>
      <c r="EP212" s="15"/>
      <c r="EQ212" s="15"/>
      <c r="ER212" s="15"/>
      <c r="ES212" s="15"/>
      <c r="ET212" s="15"/>
      <c r="EU212" s="15"/>
      <c r="EV212" s="15"/>
      <c r="EW212" s="15"/>
      <c r="EX212" s="15"/>
      <c r="EY212" s="15"/>
      <c r="EZ212" s="15"/>
      <c r="FA212" s="15"/>
      <c r="FB212" s="15"/>
      <c r="FC212" s="15"/>
      <c r="FD212" s="15"/>
      <c r="FE212" s="15"/>
      <c r="FF212" s="15"/>
      <c r="FG212" s="15"/>
      <c r="FH212" s="15"/>
      <c r="FI212" s="15"/>
      <c r="FJ212" s="15"/>
      <c r="FK212" s="15"/>
      <c r="FL212" s="15"/>
      <c r="FM212" s="15"/>
      <c r="FN212" s="15"/>
      <c r="FO212" s="15"/>
      <c r="FP212" s="15"/>
      <c r="FQ212" s="15"/>
      <c r="FR212" s="15"/>
      <c r="FS212" s="15"/>
      <c r="FT212" s="15"/>
      <c r="FU212" s="15"/>
      <c r="FV212" s="15"/>
      <c r="FW212" s="15"/>
      <c r="FX212" s="15"/>
      <c r="FY212" s="15"/>
      <c r="FZ212" s="15"/>
      <c r="GA212" s="15"/>
      <c r="GB212" s="15"/>
      <c r="GC212" s="15"/>
      <c r="GD212" s="15"/>
      <c r="GE212" s="15"/>
      <c r="GF212" s="15"/>
      <c r="GG212" s="15"/>
      <c r="GH212" s="15"/>
      <c r="GI212" s="15"/>
      <c r="GJ212" s="15"/>
      <c r="GK212" s="15"/>
      <c r="GL212" s="15"/>
      <c r="GM212" s="15"/>
      <c r="GN212" s="15"/>
      <c r="GO212" s="15"/>
      <c r="GP212" s="15"/>
      <c r="GQ212" s="15"/>
      <c r="GR212" s="15"/>
      <c r="GS212" s="15"/>
      <c r="GT212" s="15"/>
      <c r="GU212" s="15"/>
      <c r="GV212" s="15"/>
      <c r="GW212" s="15"/>
      <c r="GX212" s="15"/>
      <c r="GY212" s="15"/>
      <c r="GZ212" s="15"/>
      <c r="HA212" s="15"/>
      <c r="HB212" s="15"/>
      <c r="HC212" s="15"/>
      <c r="HD212" s="15"/>
      <c r="HE212" s="15"/>
      <c r="HF212" s="15"/>
      <c r="HG212" s="15"/>
      <c r="HH212" s="15"/>
      <c r="HI212" s="15"/>
      <c r="HJ212" s="15"/>
      <c r="HK212" s="15"/>
      <c r="HL212" s="15"/>
      <c r="HM212" s="15"/>
      <c r="HN212" s="15"/>
      <c r="HO212" s="15"/>
      <c r="HP212" s="15"/>
      <c r="HQ212" s="15"/>
      <c r="HR212" s="15"/>
      <c r="HS212" s="15"/>
      <c r="HT212" s="15"/>
      <c r="HU212" s="15"/>
      <c r="HV212" s="15"/>
      <c r="HW212" s="15"/>
      <c r="HX212" s="15"/>
      <c r="HY212" s="15"/>
      <c r="HZ212" s="15"/>
      <c r="IA212" s="15"/>
      <c r="IB212" s="15"/>
      <c r="IC212" s="15"/>
      <c r="ID212" s="15"/>
      <c r="IE212" s="15"/>
      <c r="IF212" s="15"/>
      <c r="IG212" s="15"/>
      <c r="IH212" s="15"/>
      <c r="II212" s="15"/>
      <c r="IJ212" s="15"/>
      <c r="IK212" s="15"/>
      <c r="IL212" s="15"/>
      <c r="IM212" s="15"/>
      <c r="IN212" s="15"/>
      <c r="IO212" s="15"/>
      <c r="IP212" s="15"/>
      <c r="IQ212" s="15"/>
      <c r="IR212" s="15"/>
      <c r="IS212" s="15"/>
      <c r="IT212" s="15"/>
      <c r="IU212" s="15"/>
      <c r="IV212" s="15"/>
    </row>
    <row r="213" spans="1:256" ht="77.25" customHeight="1">
      <c r="A213" s="62"/>
      <c r="B213" s="38" t="s">
        <v>892</v>
      </c>
      <c r="C213" s="71">
        <v>80011</v>
      </c>
      <c r="D213" s="27" t="s">
        <v>893</v>
      </c>
      <c r="E213" s="57">
        <v>129</v>
      </c>
      <c r="F213" s="29">
        <f t="shared" si="14"/>
        <v>129</v>
      </c>
      <c r="G213" s="39"/>
      <c r="H213" s="29">
        <v>229</v>
      </c>
      <c r="I213" s="27" t="s">
        <v>876</v>
      </c>
      <c r="J213" s="104"/>
      <c r="K213" s="58" t="s">
        <v>894</v>
      </c>
      <c r="L213" s="203"/>
      <c r="M213" s="27" t="s">
        <v>544</v>
      </c>
      <c r="N213" s="27" t="s">
        <v>881</v>
      </c>
      <c r="O213" s="104"/>
      <c r="P213" s="27" t="s">
        <v>345</v>
      </c>
      <c r="Q213" s="27" t="s">
        <v>895</v>
      </c>
      <c r="R213" s="33"/>
      <c r="S213" s="14">
        <f t="shared" si="13"/>
        <v>0</v>
      </c>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c r="BI213" s="15"/>
      <c r="BJ213" s="15"/>
      <c r="BK213" s="15"/>
      <c r="BL213" s="15"/>
      <c r="BM213" s="15"/>
      <c r="BN213" s="15"/>
      <c r="BO213" s="15"/>
      <c r="BP213" s="15"/>
      <c r="BQ213" s="15"/>
      <c r="BR213" s="15"/>
      <c r="BS213" s="15"/>
      <c r="BT213" s="15"/>
      <c r="BU213" s="15"/>
      <c r="BV213" s="15"/>
      <c r="BW213" s="15"/>
      <c r="BX213" s="15"/>
      <c r="BY213" s="15"/>
      <c r="BZ213" s="15"/>
      <c r="CA213" s="15"/>
      <c r="CB213" s="15"/>
      <c r="CC213" s="15"/>
      <c r="CD213" s="15"/>
      <c r="CE213" s="15"/>
      <c r="CF213" s="15"/>
      <c r="CG213" s="15"/>
      <c r="CH213" s="15"/>
      <c r="CI213" s="15"/>
      <c r="CJ213" s="15"/>
      <c r="CK213" s="15"/>
      <c r="CL213" s="15"/>
      <c r="CM213" s="15"/>
      <c r="CN213" s="15"/>
      <c r="CO213" s="15"/>
      <c r="CP213" s="15"/>
      <c r="CQ213" s="15"/>
      <c r="CR213" s="15"/>
      <c r="CS213" s="15"/>
      <c r="CT213" s="15"/>
      <c r="CU213" s="15"/>
      <c r="CV213" s="15"/>
      <c r="CW213" s="15"/>
      <c r="CX213" s="15"/>
      <c r="CY213" s="15"/>
      <c r="CZ213" s="15"/>
      <c r="DA213" s="15"/>
      <c r="DB213" s="15"/>
      <c r="DC213" s="15"/>
      <c r="DD213" s="15"/>
      <c r="DE213" s="15"/>
      <c r="DF213" s="15"/>
      <c r="DG213" s="15"/>
      <c r="DH213" s="15"/>
      <c r="DI213" s="15"/>
      <c r="DJ213" s="15"/>
      <c r="DK213" s="15"/>
      <c r="DL213" s="15"/>
      <c r="DM213" s="15"/>
      <c r="DN213" s="15"/>
      <c r="DO213" s="15"/>
      <c r="DP213" s="15"/>
      <c r="DQ213" s="15"/>
      <c r="DR213" s="15"/>
      <c r="DS213" s="15"/>
      <c r="DT213" s="15"/>
      <c r="DU213" s="15"/>
      <c r="DV213" s="15"/>
      <c r="DW213" s="15"/>
      <c r="DX213" s="15"/>
      <c r="DY213" s="15"/>
      <c r="DZ213" s="15"/>
      <c r="EA213" s="15"/>
      <c r="EB213" s="15"/>
      <c r="EC213" s="15"/>
      <c r="ED213" s="15"/>
      <c r="EE213" s="15"/>
      <c r="EF213" s="15"/>
      <c r="EG213" s="15"/>
      <c r="EH213" s="15"/>
      <c r="EI213" s="15"/>
      <c r="EJ213" s="15"/>
      <c r="EK213" s="15"/>
      <c r="EL213" s="15"/>
      <c r="EM213" s="15"/>
      <c r="EN213" s="15"/>
      <c r="EO213" s="15"/>
      <c r="EP213" s="15"/>
      <c r="EQ213" s="15"/>
      <c r="ER213" s="15"/>
      <c r="ES213" s="15"/>
      <c r="ET213" s="15"/>
      <c r="EU213" s="15"/>
      <c r="EV213" s="15"/>
      <c r="EW213" s="15"/>
      <c r="EX213" s="15"/>
      <c r="EY213" s="15"/>
      <c r="EZ213" s="15"/>
      <c r="FA213" s="15"/>
      <c r="FB213" s="15"/>
      <c r="FC213" s="15"/>
      <c r="FD213" s="15"/>
      <c r="FE213" s="15"/>
      <c r="FF213" s="15"/>
      <c r="FG213" s="15"/>
      <c r="FH213" s="15"/>
      <c r="FI213" s="15"/>
      <c r="FJ213" s="15"/>
      <c r="FK213" s="15"/>
      <c r="FL213" s="15"/>
      <c r="FM213" s="15"/>
      <c r="FN213" s="15"/>
      <c r="FO213" s="15"/>
      <c r="FP213" s="15"/>
      <c r="FQ213" s="15"/>
      <c r="FR213" s="15"/>
      <c r="FS213" s="15"/>
      <c r="FT213" s="15"/>
      <c r="FU213" s="15"/>
      <c r="FV213" s="15"/>
      <c r="FW213" s="15"/>
      <c r="FX213" s="15"/>
      <c r="FY213" s="15"/>
      <c r="FZ213" s="15"/>
      <c r="GA213" s="15"/>
      <c r="GB213" s="15"/>
      <c r="GC213" s="15"/>
      <c r="GD213" s="15"/>
      <c r="GE213" s="15"/>
      <c r="GF213" s="15"/>
      <c r="GG213" s="15"/>
      <c r="GH213" s="15"/>
      <c r="GI213" s="15"/>
      <c r="GJ213" s="15"/>
      <c r="GK213" s="15"/>
      <c r="GL213" s="15"/>
      <c r="GM213" s="15"/>
      <c r="GN213" s="15"/>
      <c r="GO213" s="15"/>
      <c r="GP213" s="15"/>
      <c r="GQ213" s="15"/>
      <c r="GR213" s="15"/>
      <c r="GS213" s="15"/>
      <c r="GT213" s="15"/>
      <c r="GU213" s="15"/>
      <c r="GV213" s="15"/>
      <c r="GW213" s="15"/>
      <c r="GX213" s="15"/>
      <c r="GY213" s="15"/>
      <c r="GZ213" s="15"/>
      <c r="HA213" s="15"/>
      <c r="HB213" s="15"/>
      <c r="HC213" s="15"/>
      <c r="HD213" s="15"/>
      <c r="HE213" s="15"/>
      <c r="HF213" s="15"/>
      <c r="HG213" s="15"/>
      <c r="HH213" s="15"/>
      <c r="HI213" s="15"/>
      <c r="HJ213" s="15"/>
      <c r="HK213" s="15"/>
      <c r="HL213" s="15"/>
      <c r="HM213" s="15"/>
      <c r="HN213" s="15"/>
      <c r="HO213" s="15"/>
      <c r="HP213" s="15"/>
      <c r="HQ213" s="15"/>
      <c r="HR213" s="15"/>
      <c r="HS213" s="15"/>
      <c r="HT213" s="15"/>
      <c r="HU213" s="15"/>
      <c r="HV213" s="15"/>
      <c r="HW213" s="15"/>
      <c r="HX213" s="15"/>
      <c r="HY213" s="15"/>
      <c r="HZ213" s="15"/>
      <c r="IA213" s="15"/>
      <c r="IB213" s="15"/>
      <c r="IC213" s="15"/>
      <c r="ID213" s="15"/>
      <c r="IE213" s="15"/>
      <c r="IF213" s="15"/>
      <c r="IG213" s="15"/>
      <c r="IH213" s="15"/>
      <c r="II213" s="15"/>
      <c r="IJ213" s="15"/>
      <c r="IK213" s="15"/>
      <c r="IL213" s="15"/>
      <c r="IM213" s="15"/>
      <c r="IN213" s="15"/>
      <c r="IO213" s="15"/>
      <c r="IP213" s="15"/>
      <c r="IQ213" s="15"/>
      <c r="IR213" s="15"/>
      <c r="IS213" s="15"/>
      <c r="IT213" s="15"/>
      <c r="IU213" s="15"/>
      <c r="IV213" s="15"/>
    </row>
    <row r="214" spans="1:256" ht="77.25" customHeight="1">
      <c r="A214" s="62"/>
      <c r="B214" s="38" t="s">
        <v>896</v>
      </c>
      <c r="C214" s="134">
        <v>80009</v>
      </c>
      <c r="D214" s="93" t="s">
        <v>897</v>
      </c>
      <c r="E214" s="57">
        <v>129</v>
      </c>
      <c r="F214" s="29">
        <f t="shared" si="14"/>
        <v>129</v>
      </c>
      <c r="G214" s="39"/>
      <c r="H214" s="29">
        <v>229</v>
      </c>
      <c r="I214" s="27" t="s">
        <v>876</v>
      </c>
      <c r="J214" s="104"/>
      <c r="K214" s="69" t="s">
        <v>898</v>
      </c>
      <c r="L214" s="99"/>
      <c r="M214" s="27" t="s">
        <v>544</v>
      </c>
      <c r="N214" s="27" t="s">
        <v>881</v>
      </c>
      <c r="O214" s="104"/>
      <c r="P214" s="27" t="s">
        <v>345</v>
      </c>
      <c r="Q214" s="27" t="s">
        <v>899</v>
      </c>
      <c r="R214" s="33"/>
      <c r="S214" s="14">
        <f t="shared" si="13"/>
        <v>0</v>
      </c>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c r="BI214" s="15"/>
      <c r="BJ214" s="15"/>
      <c r="BK214" s="15"/>
      <c r="BL214" s="15"/>
      <c r="BM214" s="15"/>
      <c r="BN214" s="15"/>
      <c r="BO214" s="15"/>
      <c r="BP214" s="15"/>
      <c r="BQ214" s="15"/>
      <c r="BR214" s="15"/>
      <c r="BS214" s="15"/>
      <c r="BT214" s="15"/>
      <c r="BU214" s="15"/>
      <c r="BV214" s="15"/>
      <c r="BW214" s="15"/>
      <c r="BX214" s="15"/>
      <c r="BY214" s="15"/>
      <c r="BZ214" s="15"/>
      <c r="CA214" s="15"/>
      <c r="CB214" s="15"/>
      <c r="CC214" s="15"/>
      <c r="CD214" s="15"/>
      <c r="CE214" s="15"/>
      <c r="CF214" s="15"/>
      <c r="CG214" s="15"/>
      <c r="CH214" s="15"/>
      <c r="CI214" s="15"/>
      <c r="CJ214" s="15"/>
      <c r="CK214" s="15"/>
      <c r="CL214" s="15"/>
      <c r="CM214" s="15"/>
      <c r="CN214" s="15"/>
      <c r="CO214" s="15"/>
      <c r="CP214" s="15"/>
      <c r="CQ214" s="15"/>
      <c r="CR214" s="15"/>
      <c r="CS214" s="15"/>
      <c r="CT214" s="15"/>
      <c r="CU214" s="15"/>
      <c r="CV214" s="15"/>
      <c r="CW214" s="15"/>
      <c r="CX214" s="15"/>
      <c r="CY214" s="15"/>
      <c r="CZ214" s="15"/>
      <c r="DA214" s="15"/>
      <c r="DB214" s="15"/>
      <c r="DC214" s="15"/>
      <c r="DD214" s="15"/>
      <c r="DE214" s="15"/>
      <c r="DF214" s="15"/>
      <c r="DG214" s="15"/>
      <c r="DH214" s="15"/>
      <c r="DI214" s="15"/>
      <c r="DJ214" s="15"/>
      <c r="DK214" s="15"/>
      <c r="DL214" s="15"/>
      <c r="DM214" s="15"/>
      <c r="DN214" s="15"/>
      <c r="DO214" s="15"/>
      <c r="DP214" s="15"/>
      <c r="DQ214" s="15"/>
      <c r="DR214" s="15"/>
      <c r="DS214" s="15"/>
      <c r="DT214" s="15"/>
      <c r="DU214" s="15"/>
      <c r="DV214" s="15"/>
      <c r="DW214" s="15"/>
      <c r="DX214" s="15"/>
      <c r="DY214" s="15"/>
      <c r="DZ214" s="15"/>
      <c r="EA214" s="15"/>
      <c r="EB214" s="15"/>
      <c r="EC214" s="15"/>
      <c r="ED214" s="15"/>
      <c r="EE214" s="15"/>
      <c r="EF214" s="15"/>
      <c r="EG214" s="15"/>
      <c r="EH214" s="15"/>
      <c r="EI214" s="15"/>
      <c r="EJ214" s="15"/>
      <c r="EK214" s="15"/>
      <c r="EL214" s="15"/>
      <c r="EM214" s="15"/>
      <c r="EN214" s="15"/>
      <c r="EO214" s="15"/>
      <c r="EP214" s="15"/>
      <c r="EQ214" s="15"/>
      <c r="ER214" s="15"/>
      <c r="ES214" s="15"/>
      <c r="ET214" s="15"/>
      <c r="EU214" s="15"/>
      <c r="EV214" s="15"/>
      <c r="EW214" s="15"/>
      <c r="EX214" s="15"/>
      <c r="EY214" s="15"/>
      <c r="EZ214" s="15"/>
      <c r="FA214" s="15"/>
      <c r="FB214" s="15"/>
      <c r="FC214" s="15"/>
      <c r="FD214" s="15"/>
      <c r="FE214" s="15"/>
      <c r="FF214" s="15"/>
      <c r="FG214" s="15"/>
      <c r="FH214" s="15"/>
      <c r="FI214" s="15"/>
      <c r="FJ214" s="15"/>
      <c r="FK214" s="15"/>
      <c r="FL214" s="15"/>
      <c r="FM214" s="15"/>
      <c r="FN214" s="15"/>
      <c r="FO214" s="15"/>
      <c r="FP214" s="15"/>
      <c r="FQ214" s="15"/>
      <c r="FR214" s="15"/>
      <c r="FS214" s="15"/>
      <c r="FT214" s="15"/>
      <c r="FU214" s="15"/>
      <c r="FV214" s="15"/>
      <c r="FW214" s="15"/>
      <c r="FX214" s="15"/>
      <c r="FY214" s="15"/>
      <c r="FZ214" s="15"/>
      <c r="GA214" s="15"/>
      <c r="GB214" s="15"/>
      <c r="GC214" s="15"/>
      <c r="GD214" s="15"/>
      <c r="GE214" s="15"/>
      <c r="GF214" s="15"/>
      <c r="GG214" s="15"/>
      <c r="GH214" s="15"/>
      <c r="GI214" s="15"/>
      <c r="GJ214" s="15"/>
      <c r="GK214" s="15"/>
      <c r="GL214" s="15"/>
      <c r="GM214" s="15"/>
      <c r="GN214" s="15"/>
      <c r="GO214" s="15"/>
      <c r="GP214" s="15"/>
      <c r="GQ214" s="15"/>
      <c r="GR214" s="15"/>
      <c r="GS214" s="15"/>
      <c r="GT214" s="15"/>
      <c r="GU214" s="15"/>
      <c r="GV214" s="15"/>
      <c r="GW214" s="15"/>
      <c r="GX214" s="15"/>
      <c r="GY214" s="15"/>
      <c r="GZ214" s="15"/>
      <c r="HA214" s="15"/>
      <c r="HB214" s="15"/>
      <c r="HC214" s="15"/>
      <c r="HD214" s="15"/>
      <c r="HE214" s="15"/>
      <c r="HF214" s="15"/>
      <c r="HG214" s="15"/>
      <c r="HH214" s="15"/>
      <c r="HI214" s="15"/>
      <c r="HJ214" s="15"/>
      <c r="HK214" s="15"/>
      <c r="HL214" s="15"/>
      <c r="HM214" s="15"/>
      <c r="HN214" s="15"/>
      <c r="HO214" s="15"/>
      <c r="HP214" s="15"/>
      <c r="HQ214" s="15"/>
      <c r="HR214" s="15"/>
      <c r="HS214" s="15"/>
      <c r="HT214" s="15"/>
      <c r="HU214" s="15"/>
      <c r="HV214" s="15"/>
      <c r="HW214" s="15"/>
      <c r="HX214" s="15"/>
      <c r="HY214" s="15"/>
      <c r="HZ214" s="15"/>
      <c r="IA214" s="15"/>
      <c r="IB214" s="15"/>
      <c r="IC214" s="15"/>
      <c r="ID214" s="15"/>
      <c r="IE214" s="15"/>
      <c r="IF214" s="15"/>
      <c r="IG214" s="15"/>
      <c r="IH214" s="15"/>
      <c r="II214" s="15"/>
      <c r="IJ214" s="15"/>
      <c r="IK214" s="15"/>
      <c r="IL214" s="15"/>
      <c r="IM214" s="15"/>
      <c r="IN214" s="15"/>
      <c r="IO214" s="15"/>
      <c r="IP214" s="15"/>
      <c r="IQ214" s="15"/>
      <c r="IR214" s="15"/>
      <c r="IS214" s="15"/>
      <c r="IT214" s="15"/>
      <c r="IU214" s="15"/>
      <c r="IV214" s="15"/>
    </row>
    <row r="215" spans="1:256" ht="77.25" customHeight="1">
      <c r="A215" s="62"/>
      <c r="B215" s="38" t="s">
        <v>900</v>
      </c>
      <c r="C215" s="134">
        <v>80010</v>
      </c>
      <c r="D215" s="93" t="s">
        <v>901</v>
      </c>
      <c r="E215" s="57">
        <v>129</v>
      </c>
      <c r="F215" s="29">
        <f t="shared" si="14"/>
        <v>129</v>
      </c>
      <c r="G215" s="39"/>
      <c r="H215" s="29">
        <v>229</v>
      </c>
      <c r="I215" s="27" t="s">
        <v>876</v>
      </c>
      <c r="J215" s="104"/>
      <c r="K215" s="69" t="s">
        <v>902</v>
      </c>
      <c r="L215" s="99"/>
      <c r="M215" s="27" t="s">
        <v>544</v>
      </c>
      <c r="N215" s="27" t="s">
        <v>881</v>
      </c>
      <c r="O215" s="104"/>
      <c r="P215" s="27" t="s">
        <v>345</v>
      </c>
      <c r="Q215" s="27" t="s">
        <v>903</v>
      </c>
      <c r="R215" s="33"/>
      <c r="S215" s="14">
        <f t="shared" si="13"/>
        <v>0</v>
      </c>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c r="BI215" s="15"/>
      <c r="BJ215" s="15"/>
      <c r="BK215" s="15"/>
      <c r="BL215" s="15"/>
      <c r="BM215" s="15"/>
      <c r="BN215" s="15"/>
      <c r="BO215" s="15"/>
      <c r="BP215" s="15"/>
      <c r="BQ215" s="15"/>
      <c r="BR215" s="15"/>
      <c r="BS215" s="15"/>
      <c r="BT215" s="15"/>
      <c r="BU215" s="15"/>
      <c r="BV215" s="15"/>
      <c r="BW215" s="15"/>
      <c r="BX215" s="15"/>
      <c r="BY215" s="15"/>
      <c r="BZ215" s="15"/>
      <c r="CA215" s="15"/>
      <c r="CB215" s="15"/>
      <c r="CC215" s="15"/>
      <c r="CD215" s="15"/>
      <c r="CE215" s="15"/>
      <c r="CF215" s="15"/>
      <c r="CG215" s="15"/>
      <c r="CH215" s="15"/>
      <c r="CI215" s="15"/>
      <c r="CJ215" s="15"/>
      <c r="CK215" s="15"/>
      <c r="CL215" s="15"/>
      <c r="CM215" s="15"/>
      <c r="CN215" s="15"/>
      <c r="CO215" s="15"/>
      <c r="CP215" s="15"/>
      <c r="CQ215" s="15"/>
      <c r="CR215" s="15"/>
      <c r="CS215" s="15"/>
      <c r="CT215" s="15"/>
      <c r="CU215" s="15"/>
      <c r="CV215" s="15"/>
      <c r="CW215" s="15"/>
      <c r="CX215" s="15"/>
      <c r="CY215" s="15"/>
      <c r="CZ215" s="15"/>
      <c r="DA215" s="15"/>
      <c r="DB215" s="15"/>
      <c r="DC215" s="15"/>
      <c r="DD215" s="15"/>
      <c r="DE215" s="15"/>
      <c r="DF215" s="15"/>
      <c r="DG215" s="15"/>
      <c r="DH215" s="15"/>
      <c r="DI215" s="15"/>
      <c r="DJ215" s="15"/>
      <c r="DK215" s="15"/>
      <c r="DL215" s="15"/>
      <c r="DM215" s="15"/>
      <c r="DN215" s="15"/>
      <c r="DO215" s="15"/>
      <c r="DP215" s="15"/>
      <c r="DQ215" s="15"/>
      <c r="DR215" s="15"/>
      <c r="DS215" s="15"/>
      <c r="DT215" s="15"/>
      <c r="DU215" s="15"/>
      <c r="DV215" s="15"/>
      <c r="DW215" s="15"/>
      <c r="DX215" s="15"/>
      <c r="DY215" s="15"/>
      <c r="DZ215" s="15"/>
      <c r="EA215" s="15"/>
      <c r="EB215" s="15"/>
      <c r="EC215" s="15"/>
      <c r="ED215" s="15"/>
      <c r="EE215" s="15"/>
      <c r="EF215" s="15"/>
      <c r="EG215" s="15"/>
      <c r="EH215" s="15"/>
      <c r="EI215" s="15"/>
      <c r="EJ215" s="15"/>
      <c r="EK215" s="15"/>
      <c r="EL215" s="15"/>
      <c r="EM215" s="15"/>
      <c r="EN215" s="15"/>
      <c r="EO215" s="15"/>
      <c r="EP215" s="15"/>
      <c r="EQ215" s="15"/>
      <c r="ER215" s="15"/>
      <c r="ES215" s="15"/>
      <c r="ET215" s="15"/>
      <c r="EU215" s="15"/>
      <c r="EV215" s="15"/>
      <c r="EW215" s="15"/>
      <c r="EX215" s="15"/>
      <c r="EY215" s="15"/>
      <c r="EZ215" s="15"/>
      <c r="FA215" s="15"/>
      <c r="FB215" s="15"/>
      <c r="FC215" s="15"/>
      <c r="FD215" s="15"/>
      <c r="FE215" s="15"/>
      <c r="FF215" s="15"/>
      <c r="FG215" s="15"/>
      <c r="FH215" s="15"/>
      <c r="FI215" s="15"/>
      <c r="FJ215" s="15"/>
      <c r="FK215" s="15"/>
      <c r="FL215" s="15"/>
      <c r="FM215" s="15"/>
      <c r="FN215" s="15"/>
      <c r="FO215" s="15"/>
      <c r="FP215" s="15"/>
      <c r="FQ215" s="15"/>
      <c r="FR215" s="15"/>
      <c r="FS215" s="15"/>
      <c r="FT215" s="15"/>
      <c r="FU215" s="15"/>
      <c r="FV215" s="15"/>
      <c r="FW215" s="15"/>
      <c r="FX215" s="15"/>
      <c r="FY215" s="15"/>
      <c r="FZ215" s="15"/>
      <c r="GA215" s="15"/>
      <c r="GB215" s="15"/>
      <c r="GC215" s="15"/>
      <c r="GD215" s="15"/>
      <c r="GE215" s="15"/>
      <c r="GF215" s="15"/>
      <c r="GG215" s="15"/>
      <c r="GH215" s="15"/>
      <c r="GI215" s="15"/>
      <c r="GJ215" s="15"/>
      <c r="GK215" s="15"/>
      <c r="GL215" s="15"/>
      <c r="GM215" s="15"/>
      <c r="GN215" s="15"/>
      <c r="GO215" s="15"/>
      <c r="GP215" s="15"/>
      <c r="GQ215" s="15"/>
      <c r="GR215" s="15"/>
      <c r="GS215" s="15"/>
      <c r="GT215" s="15"/>
      <c r="GU215" s="15"/>
      <c r="GV215" s="15"/>
      <c r="GW215" s="15"/>
      <c r="GX215" s="15"/>
      <c r="GY215" s="15"/>
      <c r="GZ215" s="15"/>
      <c r="HA215" s="15"/>
      <c r="HB215" s="15"/>
      <c r="HC215" s="15"/>
      <c r="HD215" s="15"/>
      <c r="HE215" s="15"/>
      <c r="HF215" s="15"/>
      <c r="HG215" s="15"/>
      <c r="HH215" s="15"/>
      <c r="HI215" s="15"/>
      <c r="HJ215" s="15"/>
      <c r="HK215" s="15"/>
      <c r="HL215" s="15"/>
      <c r="HM215" s="15"/>
      <c r="HN215" s="15"/>
      <c r="HO215" s="15"/>
      <c r="HP215" s="15"/>
      <c r="HQ215" s="15"/>
      <c r="HR215" s="15"/>
      <c r="HS215" s="15"/>
      <c r="HT215" s="15"/>
      <c r="HU215" s="15"/>
      <c r="HV215" s="15"/>
      <c r="HW215" s="15"/>
      <c r="HX215" s="15"/>
      <c r="HY215" s="15"/>
      <c r="HZ215" s="15"/>
      <c r="IA215" s="15"/>
      <c r="IB215" s="15"/>
      <c r="IC215" s="15"/>
      <c r="ID215" s="15"/>
      <c r="IE215" s="15"/>
      <c r="IF215" s="15"/>
      <c r="IG215" s="15"/>
      <c r="IH215" s="15"/>
      <c r="II215" s="15"/>
      <c r="IJ215" s="15"/>
      <c r="IK215" s="15"/>
      <c r="IL215" s="15"/>
      <c r="IM215" s="15"/>
      <c r="IN215" s="15"/>
      <c r="IO215" s="15"/>
      <c r="IP215" s="15"/>
      <c r="IQ215" s="15"/>
      <c r="IR215" s="15"/>
      <c r="IS215" s="15"/>
      <c r="IT215" s="15"/>
      <c r="IU215" s="15"/>
      <c r="IV215" s="15"/>
    </row>
    <row r="216" spans="1:256" ht="77.25" hidden="1" customHeight="1">
      <c r="A216" s="62"/>
      <c r="B216" s="38" t="s">
        <v>904</v>
      </c>
      <c r="C216" s="134">
        <v>80003</v>
      </c>
      <c r="D216" s="93" t="s">
        <v>905</v>
      </c>
      <c r="E216" s="57">
        <v>127</v>
      </c>
      <c r="F216" s="29">
        <f t="shared" si="14"/>
        <v>127</v>
      </c>
      <c r="G216" s="39">
        <v>165.1</v>
      </c>
      <c r="H216" s="29">
        <v>228.6</v>
      </c>
      <c r="I216" s="104"/>
      <c r="J216" s="104"/>
      <c r="K216" s="69" t="s">
        <v>906</v>
      </c>
      <c r="L216" s="99"/>
      <c r="M216" s="27" t="s">
        <v>544</v>
      </c>
      <c r="N216" s="27" t="s">
        <v>881</v>
      </c>
      <c r="O216" s="104"/>
      <c r="P216" s="27" t="s">
        <v>345</v>
      </c>
      <c r="Q216" s="27" t="s">
        <v>907</v>
      </c>
      <c r="R216" s="33"/>
      <c r="S216" s="14">
        <f t="shared" si="13"/>
        <v>0</v>
      </c>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c r="BI216" s="15"/>
      <c r="BJ216" s="15"/>
      <c r="BK216" s="15"/>
      <c r="BL216" s="15"/>
      <c r="BM216" s="15"/>
      <c r="BN216" s="15"/>
      <c r="BO216" s="15"/>
      <c r="BP216" s="15"/>
      <c r="BQ216" s="15"/>
      <c r="BR216" s="15"/>
      <c r="BS216" s="15"/>
      <c r="BT216" s="15"/>
      <c r="BU216" s="15"/>
      <c r="BV216" s="15"/>
      <c r="BW216" s="15"/>
      <c r="BX216" s="15"/>
      <c r="BY216" s="15"/>
      <c r="BZ216" s="15"/>
      <c r="CA216" s="15"/>
      <c r="CB216" s="15"/>
      <c r="CC216" s="15"/>
      <c r="CD216" s="15"/>
      <c r="CE216" s="15"/>
      <c r="CF216" s="15"/>
      <c r="CG216" s="15"/>
      <c r="CH216" s="15"/>
      <c r="CI216" s="15"/>
      <c r="CJ216" s="15"/>
      <c r="CK216" s="15"/>
      <c r="CL216" s="15"/>
      <c r="CM216" s="15"/>
      <c r="CN216" s="15"/>
      <c r="CO216" s="15"/>
      <c r="CP216" s="15"/>
      <c r="CQ216" s="15"/>
      <c r="CR216" s="15"/>
      <c r="CS216" s="15"/>
      <c r="CT216" s="15"/>
      <c r="CU216" s="15"/>
      <c r="CV216" s="15"/>
      <c r="CW216" s="15"/>
      <c r="CX216" s="15"/>
      <c r="CY216" s="15"/>
      <c r="CZ216" s="15"/>
      <c r="DA216" s="15"/>
      <c r="DB216" s="15"/>
      <c r="DC216" s="15"/>
      <c r="DD216" s="15"/>
      <c r="DE216" s="15"/>
      <c r="DF216" s="15"/>
      <c r="DG216" s="15"/>
      <c r="DH216" s="15"/>
      <c r="DI216" s="15"/>
      <c r="DJ216" s="15"/>
      <c r="DK216" s="15"/>
      <c r="DL216" s="15"/>
      <c r="DM216" s="15"/>
      <c r="DN216" s="15"/>
      <c r="DO216" s="15"/>
      <c r="DP216" s="15"/>
      <c r="DQ216" s="15"/>
      <c r="DR216" s="15"/>
      <c r="DS216" s="15"/>
      <c r="DT216" s="15"/>
      <c r="DU216" s="15"/>
      <c r="DV216" s="15"/>
      <c r="DW216" s="15"/>
      <c r="DX216" s="15"/>
      <c r="DY216" s="15"/>
      <c r="DZ216" s="15"/>
      <c r="EA216" s="15"/>
      <c r="EB216" s="15"/>
      <c r="EC216" s="15"/>
      <c r="ED216" s="15"/>
      <c r="EE216" s="15"/>
      <c r="EF216" s="15"/>
      <c r="EG216" s="15"/>
      <c r="EH216" s="15"/>
      <c r="EI216" s="15"/>
      <c r="EJ216" s="15"/>
      <c r="EK216" s="15"/>
      <c r="EL216" s="15"/>
      <c r="EM216" s="15"/>
      <c r="EN216" s="15"/>
      <c r="EO216" s="15"/>
      <c r="EP216" s="15"/>
      <c r="EQ216" s="15"/>
      <c r="ER216" s="15"/>
      <c r="ES216" s="15"/>
      <c r="ET216" s="15"/>
      <c r="EU216" s="15"/>
      <c r="EV216" s="15"/>
      <c r="EW216" s="15"/>
      <c r="EX216" s="15"/>
      <c r="EY216" s="15"/>
      <c r="EZ216" s="15"/>
      <c r="FA216" s="15"/>
      <c r="FB216" s="15"/>
      <c r="FC216" s="15"/>
      <c r="FD216" s="15"/>
      <c r="FE216" s="15"/>
      <c r="FF216" s="15"/>
      <c r="FG216" s="15"/>
      <c r="FH216" s="15"/>
      <c r="FI216" s="15"/>
      <c r="FJ216" s="15"/>
      <c r="FK216" s="15"/>
      <c r="FL216" s="15"/>
      <c r="FM216" s="15"/>
      <c r="FN216" s="15"/>
      <c r="FO216" s="15"/>
      <c r="FP216" s="15"/>
      <c r="FQ216" s="15"/>
      <c r="FR216" s="15"/>
      <c r="FS216" s="15"/>
      <c r="FT216" s="15"/>
      <c r="FU216" s="15"/>
      <c r="FV216" s="15"/>
      <c r="FW216" s="15"/>
      <c r="FX216" s="15"/>
      <c r="FY216" s="15"/>
      <c r="FZ216" s="15"/>
      <c r="GA216" s="15"/>
      <c r="GB216" s="15"/>
      <c r="GC216" s="15"/>
      <c r="GD216" s="15"/>
      <c r="GE216" s="15"/>
      <c r="GF216" s="15"/>
      <c r="GG216" s="15"/>
      <c r="GH216" s="15"/>
      <c r="GI216" s="15"/>
      <c r="GJ216" s="15"/>
      <c r="GK216" s="15"/>
      <c r="GL216" s="15"/>
      <c r="GM216" s="15"/>
      <c r="GN216" s="15"/>
      <c r="GO216" s="15"/>
      <c r="GP216" s="15"/>
      <c r="GQ216" s="15"/>
      <c r="GR216" s="15"/>
      <c r="GS216" s="15"/>
      <c r="GT216" s="15"/>
      <c r="GU216" s="15"/>
      <c r="GV216" s="15"/>
      <c r="GW216" s="15"/>
      <c r="GX216" s="15"/>
      <c r="GY216" s="15"/>
      <c r="GZ216" s="15"/>
      <c r="HA216" s="15"/>
      <c r="HB216" s="15"/>
      <c r="HC216" s="15"/>
      <c r="HD216" s="15"/>
      <c r="HE216" s="15"/>
      <c r="HF216" s="15"/>
      <c r="HG216" s="15"/>
      <c r="HH216" s="15"/>
      <c r="HI216" s="15"/>
      <c r="HJ216" s="15"/>
      <c r="HK216" s="15"/>
      <c r="HL216" s="15"/>
      <c r="HM216" s="15"/>
      <c r="HN216" s="15"/>
      <c r="HO216" s="15"/>
      <c r="HP216" s="15"/>
      <c r="HQ216" s="15"/>
      <c r="HR216" s="15"/>
      <c r="HS216" s="15"/>
      <c r="HT216" s="15"/>
      <c r="HU216" s="15"/>
      <c r="HV216" s="15"/>
      <c r="HW216" s="15"/>
      <c r="HX216" s="15"/>
      <c r="HY216" s="15"/>
      <c r="HZ216" s="15"/>
      <c r="IA216" s="15"/>
      <c r="IB216" s="15"/>
      <c r="IC216" s="15"/>
      <c r="ID216" s="15"/>
      <c r="IE216" s="15"/>
      <c r="IF216" s="15"/>
      <c r="IG216" s="15"/>
      <c r="IH216" s="15"/>
      <c r="II216" s="15"/>
      <c r="IJ216" s="15"/>
      <c r="IK216" s="15"/>
      <c r="IL216" s="15"/>
      <c r="IM216" s="15"/>
      <c r="IN216" s="15"/>
      <c r="IO216" s="15"/>
      <c r="IP216" s="15"/>
      <c r="IQ216" s="15"/>
      <c r="IR216" s="15"/>
      <c r="IS216" s="15"/>
      <c r="IT216" s="15"/>
      <c r="IU216" s="15"/>
      <c r="IV216" s="15"/>
    </row>
    <row r="217" spans="1:256" ht="77.25" customHeight="1">
      <c r="A217" s="62"/>
      <c r="B217" s="38" t="s">
        <v>908</v>
      </c>
      <c r="C217" s="134">
        <v>80006</v>
      </c>
      <c r="D217" s="93" t="s">
        <v>909</v>
      </c>
      <c r="E217" s="57">
        <v>129</v>
      </c>
      <c r="F217" s="29">
        <f t="shared" si="14"/>
        <v>129</v>
      </c>
      <c r="G217" s="39"/>
      <c r="H217" s="29">
        <v>229</v>
      </c>
      <c r="I217" s="27" t="s">
        <v>876</v>
      </c>
      <c r="J217" s="104"/>
      <c r="K217" s="69" t="s">
        <v>910</v>
      </c>
      <c r="L217" s="99"/>
      <c r="M217" s="27" t="s">
        <v>544</v>
      </c>
      <c r="N217" s="27" t="s">
        <v>881</v>
      </c>
      <c r="O217" s="104"/>
      <c r="P217" s="27" t="s">
        <v>345</v>
      </c>
      <c r="Q217" s="27" t="s">
        <v>911</v>
      </c>
      <c r="R217" s="33"/>
      <c r="S217" s="14">
        <f t="shared" si="13"/>
        <v>0</v>
      </c>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c r="DJ217" s="15"/>
      <c r="DK217" s="15"/>
      <c r="DL217" s="15"/>
      <c r="DM217" s="15"/>
      <c r="DN217" s="15"/>
      <c r="DO217" s="15"/>
      <c r="DP217" s="15"/>
      <c r="DQ217" s="15"/>
      <c r="DR217" s="15"/>
      <c r="DS217" s="15"/>
      <c r="DT217" s="15"/>
      <c r="DU217" s="15"/>
      <c r="DV217" s="15"/>
      <c r="DW217" s="15"/>
      <c r="DX217" s="15"/>
      <c r="DY217" s="15"/>
      <c r="DZ217" s="15"/>
      <c r="EA217" s="15"/>
      <c r="EB217" s="15"/>
      <c r="EC217" s="15"/>
      <c r="ED217" s="15"/>
      <c r="EE217" s="15"/>
      <c r="EF217" s="15"/>
      <c r="EG217" s="15"/>
      <c r="EH217" s="15"/>
      <c r="EI217" s="15"/>
      <c r="EJ217" s="15"/>
      <c r="EK217" s="15"/>
      <c r="EL217" s="15"/>
      <c r="EM217" s="15"/>
      <c r="EN217" s="15"/>
      <c r="EO217" s="15"/>
      <c r="EP217" s="15"/>
      <c r="EQ217" s="15"/>
      <c r="ER217" s="15"/>
      <c r="ES217" s="15"/>
      <c r="ET217" s="15"/>
      <c r="EU217" s="15"/>
      <c r="EV217" s="15"/>
      <c r="EW217" s="15"/>
      <c r="EX217" s="15"/>
      <c r="EY217" s="15"/>
      <c r="EZ217" s="15"/>
      <c r="FA217" s="15"/>
      <c r="FB217" s="15"/>
      <c r="FC217" s="15"/>
      <c r="FD217" s="15"/>
      <c r="FE217" s="15"/>
      <c r="FF217" s="15"/>
      <c r="FG217" s="15"/>
      <c r="FH217" s="15"/>
      <c r="FI217" s="15"/>
      <c r="FJ217" s="15"/>
      <c r="FK217" s="15"/>
      <c r="FL217" s="15"/>
      <c r="FM217" s="15"/>
      <c r="FN217" s="15"/>
      <c r="FO217" s="15"/>
      <c r="FP217" s="15"/>
      <c r="FQ217" s="15"/>
      <c r="FR217" s="15"/>
      <c r="FS217" s="15"/>
      <c r="FT217" s="15"/>
      <c r="FU217" s="15"/>
      <c r="FV217" s="15"/>
      <c r="FW217" s="15"/>
      <c r="FX217" s="15"/>
      <c r="FY217" s="15"/>
      <c r="FZ217" s="15"/>
      <c r="GA217" s="15"/>
      <c r="GB217" s="15"/>
      <c r="GC217" s="15"/>
      <c r="GD217" s="15"/>
      <c r="GE217" s="15"/>
      <c r="GF217" s="15"/>
      <c r="GG217" s="15"/>
      <c r="GH217" s="15"/>
      <c r="GI217" s="15"/>
      <c r="GJ217" s="15"/>
      <c r="GK217" s="15"/>
      <c r="GL217" s="15"/>
      <c r="GM217" s="15"/>
      <c r="GN217" s="15"/>
      <c r="GO217" s="15"/>
      <c r="GP217" s="15"/>
      <c r="GQ217" s="15"/>
      <c r="GR217" s="15"/>
      <c r="GS217" s="15"/>
      <c r="GT217" s="15"/>
      <c r="GU217" s="15"/>
      <c r="GV217" s="15"/>
      <c r="GW217" s="15"/>
      <c r="GX217" s="15"/>
      <c r="GY217" s="15"/>
      <c r="GZ217" s="15"/>
      <c r="HA217" s="15"/>
      <c r="HB217" s="15"/>
      <c r="HC217" s="15"/>
      <c r="HD217" s="15"/>
      <c r="HE217" s="15"/>
      <c r="HF217" s="15"/>
      <c r="HG217" s="15"/>
      <c r="HH217" s="15"/>
      <c r="HI217" s="15"/>
      <c r="HJ217" s="15"/>
      <c r="HK217" s="15"/>
      <c r="HL217" s="15"/>
      <c r="HM217" s="15"/>
      <c r="HN217" s="15"/>
      <c r="HO217" s="15"/>
      <c r="HP217" s="15"/>
      <c r="HQ217" s="15"/>
      <c r="HR217" s="15"/>
      <c r="HS217" s="15"/>
      <c r="HT217" s="15"/>
      <c r="HU217" s="15"/>
      <c r="HV217" s="15"/>
      <c r="HW217" s="15"/>
      <c r="HX217" s="15"/>
      <c r="HY217" s="15"/>
      <c r="HZ217" s="15"/>
      <c r="IA217" s="15"/>
      <c r="IB217" s="15"/>
      <c r="IC217" s="15"/>
      <c r="ID217" s="15"/>
      <c r="IE217" s="15"/>
      <c r="IF217" s="15"/>
      <c r="IG217" s="15"/>
      <c r="IH217" s="15"/>
      <c r="II217" s="15"/>
      <c r="IJ217" s="15"/>
      <c r="IK217" s="15"/>
      <c r="IL217" s="15"/>
      <c r="IM217" s="15"/>
      <c r="IN217" s="15"/>
      <c r="IO217" s="15"/>
      <c r="IP217" s="15"/>
      <c r="IQ217" s="15"/>
      <c r="IR217" s="15"/>
      <c r="IS217" s="15"/>
      <c r="IT217" s="15"/>
      <c r="IU217" s="15"/>
      <c r="IV217" s="15"/>
    </row>
    <row r="218" spans="1:256" ht="104.25" customHeight="1">
      <c r="A218" s="62"/>
      <c r="B218" s="38" t="s">
        <v>912</v>
      </c>
      <c r="C218" s="134">
        <v>80007</v>
      </c>
      <c r="D218" s="93" t="s">
        <v>913</v>
      </c>
      <c r="E218" s="57">
        <v>129</v>
      </c>
      <c r="F218" s="29">
        <f t="shared" si="14"/>
        <v>129</v>
      </c>
      <c r="G218" s="39"/>
      <c r="H218" s="29">
        <v>229</v>
      </c>
      <c r="I218" s="27" t="s">
        <v>876</v>
      </c>
      <c r="J218" s="104"/>
      <c r="K218" s="69" t="s">
        <v>914</v>
      </c>
      <c r="L218" s="99"/>
      <c r="M218" s="27" t="s">
        <v>544</v>
      </c>
      <c r="N218" s="27" t="s">
        <v>881</v>
      </c>
      <c r="O218" s="104"/>
      <c r="P218" s="27" t="s">
        <v>345</v>
      </c>
      <c r="Q218" s="27" t="s">
        <v>915</v>
      </c>
      <c r="R218" s="33"/>
      <c r="S218" s="14">
        <f t="shared" si="13"/>
        <v>0</v>
      </c>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c r="BI218" s="15"/>
      <c r="BJ218" s="15"/>
      <c r="BK218" s="15"/>
      <c r="BL218" s="15"/>
      <c r="BM218" s="15"/>
      <c r="BN218" s="15"/>
      <c r="BO218" s="15"/>
      <c r="BP218" s="15"/>
      <c r="BQ218" s="15"/>
      <c r="BR218" s="15"/>
      <c r="BS218" s="15"/>
      <c r="BT218" s="15"/>
      <c r="BU218" s="15"/>
      <c r="BV218" s="15"/>
      <c r="BW218" s="15"/>
      <c r="BX218" s="15"/>
      <c r="BY218" s="15"/>
      <c r="BZ218" s="15"/>
      <c r="CA218" s="15"/>
      <c r="CB218" s="15"/>
      <c r="CC218" s="15"/>
      <c r="CD218" s="15"/>
      <c r="CE218" s="15"/>
      <c r="CF218" s="15"/>
      <c r="CG218" s="15"/>
      <c r="CH218" s="15"/>
      <c r="CI218" s="15"/>
      <c r="CJ218" s="15"/>
      <c r="CK218" s="15"/>
      <c r="CL218" s="15"/>
      <c r="CM218" s="15"/>
      <c r="CN218" s="15"/>
      <c r="CO218" s="15"/>
      <c r="CP218" s="15"/>
      <c r="CQ218" s="15"/>
      <c r="CR218" s="15"/>
      <c r="CS218" s="15"/>
      <c r="CT218" s="15"/>
      <c r="CU218" s="15"/>
      <c r="CV218" s="15"/>
      <c r="CW218" s="15"/>
      <c r="CX218" s="15"/>
      <c r="CY218" s="15"/>
      <c r="CZ218" s="15"/>
      <c r="DA218" s="15"/>
      <c r="DB218" s="15"/>
      <c r="DC218" s="15"/>
      <c r="DD218" s="15"/>
      <c r="DE218" s="15"/>
      <c r="DF218" s="15"/>
      <c r="DG218" s="15"/>
      <c r="DH218" s="15"/>
      <c r="DI218" s="15"/>
      <c r="DJ218" s="15"/>
      <c r="DK218" s="15"/>
      <c r="DL218" s="15"/>
      <c r="DM218" s="15"/>
      <c r="DN218" s="15"/>
      <c r="DO218" s="15"/>
      <c r="DP218" s="15"/>
      <c r="DQ218" s="15"/>
      <c r="DR218" s="15"/>
      <c r="DS218" s="15"/>
      <c r="DT218" s="15"/>
      <c r="DU218" s="15"/>
      <c r="DV218" s="15"/>
      <c r="DW218" s="15"/>
      <c r="DX218" s="15"/>
      <c r="DY218" s="15"/>
      <c r="DZ218" s="15"/>
      <c r="EA218" s="15"/>
      <c r="EB218" s="15"/>
      <c r="EC218" s="15"/>
      <c r="ED218" s="15"/>
      <c r="EE218" s="15"/>
      <c r="EF218" s="15"/>
      <c r="EG218" s="15"/>
      <c r="EH218" s="15"/>
      <c r="EI218" s="15"/>
      <c r="EJ218" s="15"/>
      <c r="EK218" s="15"/>
      <c r="EL218" s="15"/>
      <c r="EM218" s="15"/>
      <c r="EN218" s="15"/>
      <c r="EO218" s="15"/>
      <c r="EP218" s="15"/>
      <c r="EQ218" s="15"/>
      <c r="ER218" s="15"/>
      <c r="ES218" s="15"/>
      <c r="ET218" s="15"/>
      <c r="EU218" s="15"/>
      <c r="EV218" s="15"/>
      <c r="EW218" s="15"/>
      <c r="EX218" s="15"/>
      <c r="EY218" s="15"/>
      <c r="EZ218" s="15"/>
      <c r="FA218" s="15"/>
      <c r="FB218" s="15"/>
      <c r="FC218" s="15"/>
      <c r="FD218" s="15"/>
      <c r="FE218" s="15"/>
      <c r="FF218" s="15"/>
      <c r="FG218" s="15"/>
      <c r="FH218" s="15"/>
      <c r="FI218" s="15"/>
      <c r="FJ218" s="15"/>
      <c r="FK218" s="15"/>
      <c r="FL218" s="15"/>
      <c r="FM218" s="15"/>
      <c r="FN218" s="15"/>
      <c r="FO218" s="15"/>
      <c r="FP218" s="15"/>
      <c r="FQ218" s="15"/>
      <c r="FR218" s="15"/>
      <c r="FS218" s="15"/>
      <c r="FT218" s="15"/>
      <c r="FU218" s="15"/>
      <c r="FV218" s="15"/>
      <c r="FW218" s="15"/>
      <c r="FX218" s="15"/>
      <c r="FY218" s="15"/>
      <c r="FZ218" s="15"/>
      <c r="GA218" s="15"/>
      <c r="GB218" s="15"/>
      <c r="GC218" s="15"/>
      <c r="GD218" s="15"/>
      <c r="GE218" s="15"/>
      <c r="GF218" s="15"/>
      <c r="GG218" s="15"/>
      <c r="GH218" s="15"/>
      <c r="GI218" s="15"/>
      <c r="GJ218" s="15"/>
      <c r="GK218" s="15"/>
      <c r="GL218" s="15"/>
      <c r="GM218" s="15"/>
      <c r="GN218" s="15"/>
      <c r="GO218" s="15"/>
      <c r="GP218" s="15"/>
      <c r="GQ218" s="15"/>
      <c r="GR218" s="15"/>
      <c r="GS218" s="15"/>
      <c r="GT218" s="15"/>
      <c r="GU218" s="15"/>
      <c r="GV218" s="15"/>
      <c r="GW218" s="15"/>
      <c r="GX218" s="15"/>
      <c r="GY218" s="15"/>
      <c r="GZ218" s="15"/>
      <c r="HA218" s="15"/>
      <c r="HB218" s="15"/>
      <c r="HC218" s="15"/>
      <c r="HD218" s="15"/>
      <c r="HE218" s="15"/>
      <c r="HF218" s="15"/>
      <c r="HG218" s="15"/>
      <c r="HH218" s="15"/>
      <c r="HI218" s="15"/>
      <c r="HJ218" s="15"/>
      <c r="HK218" s="15"/>
      <c r="HL218" s="15"/>
      <c r="HM218" s="15"/>
      <c r="HN218" s="15"/>
      <c r="HO218" s="15"/>
      <c r="HP218" s="15"/>
      <c r="HQ218" s="15"/>
      <c r="HR218" s="15"/>
      <c r="HS218" s="15"/>
      <c r="HT218" s="15"/>
      <c r="HU218" s="15"/>
      <c r="HV218" s="15"/>
      <c r="HW218" s="15"/>
      <c r="HX218" s="15"/>
      <c r="HY218" s="15"/>
      <c r="HZ218" s="15"/>
      <c r="IA218" s="15"/>
      <c r="IB218" s="15"/>
      <c r="IC218" s="15"/>
      <c r="ID218" s="15"/>
      <c r="IE218" s="15"/>
      <c r="IF218" s="15"/>
      <c r="IG218" s="15"/>
      <c r="IH218" s="15"/>
      <c r="II218" s="15"/>
      <c r="IJ218" s="15"/>
      <c r="IK218" s="15"/>
      <c r="IL218" s="15"/>
      <c r="IM218" s="15"/>
      <c r="IN218" s="15"/>
      <c r="IO218" s="15"/>
      <c r="IP218" s="15"/>
      <c r="IQ218" s="15"/>
      <c r="IR218" s="15"/>
      <c r="IS218" s="15"/>
      <c r="IT218" s="15"/>
      <c r="IU218" s="15"/>
      <c r="IV218" s="15"/>
    </row>
    <row r="219" spans="1:256" ht="101.45" customHeight="1">
      <c r="A219" s="62"/>
      <c r="B219" s="38" t="s">
        <v>916</v>
      </c>
      <c r="C219" s="134">
        <v>80008</v>
      </c>
      <c r="D219" s="93" t="s">
        <v>917</v>
      </c>
      <c r="E219" s="57">
        <v>129</v>
      </c>
      <c r="F219" s="29">
        <f t="shared" si="14"/>
        <v>129</v>
      </c>
      <c r="G219" s="39"/>
      <c r="H219" s="29">
        <v>229</v>
      </c>
      <c r="I219" s="93" t="s">
        <v>876</v>
      </c>
      <c r="J219" s="27"/>
      <c r="K219" s="69" t="s">
        <v>918</v>
      </c>
      <c r="L219" s="96"/>
      <c r="M219" s="94">
        <v>0.2</v>
      </c>
      <c r="N219" s="93" t="s">
        <v>881</v>
      </c>
      <c r="O219" s="125"/>
      <c r="P219" s="98" t="s">
        <v>345</v>
      </c>
      <c r="Q219" s="93" t="s">
        <v>919</v>
      </c>
      <c r="R219" s="33"/>
      <c r="S219" s="14">
        <f t="shared" si="13"/>
        <v>0</v>
      </c>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c r="DJ219" s="15"/>
      <c r="DK219" s="15"/>
      <c r="DL219" s="15"/>
      <c r="DM219" s="15"/>
      <c r="DN219" s="15"/>
      <c r="DO219" s="15"/>
      <c r="DP219" s="15"/>
      <c r="DQ219" s="15"/>
      <c r="DR219" s="15"/>
      <c r="DS219" s="15"/>
      <c r="DT219" s="15"/>
      <c r="DU219" s="15"/>
      <c r="DV219" s="15"/>
      <c r="DW219" s="15"/>
      <c r="DX219" s="15"/>
      <c r="DY219" s="15"/>
      <c r="DZ219" s="15"/>
      <c r="EA219" s="15"/>
      <c r="EB219" s="15"/>
      <c r="EC219" s="15"/>
      <c r="ED219" s="15"/>
      <c r="EE219" s="15"/>
      <c r="EF219" s="15"/>
      <c r="EG219" s="15"/>
      <c r="EH219" s="15"/>
      <c r="EI219" s="15"/>
      <c r="EJ219" s="15"/>
      <c r="EK219" s="15"/>
      <c r="EL219" s="15"/>
      <c r="EM219" s="15"/>
      <c r="EN219" s="15"/>
      <c r="EO219" s="15"/>
      <c r="EP219" s="15"/>
      <c r="EQ219" s="15"/>
      <c r="ER219" s="15"/>
      <c r="ES219" s="15"/>
      <c r="ET219" s="15"/>
      <c r="EU219" s="15"/>
      <c r="EV219" s="15"/>
      <c r="EW219" s="15"/>
      <c r="EX219" s="15"/>
      <c r="EY219" s="15"/>
      <c r="EZ219" s="15"/>
      <c r="FA219" s="15"/>
      <c r="FB219" s="15"/>
      <c r="FC219" s="15"/>
      <c r="FD219" s="15"/>
      <c r="FE219" s="15"/>
      <c r="FF219" s="15"/>
      <c r="FG219" s="15"/>
      <c r="FH219" s="15"/>
      <c r="FI219" s="15"/>
      <c r="FJ219" s="15"/>
      <c r="FK219" s="15"/>
      <c r="FL219" s="15"/>
      <c r="FM219" s="15"/>
      <c r="FN219" s="15"/>
      <c r="FO219" s="15"/>
      <c r="FP219" s="15"/>
      <c r="FQ219" s="15"/>
      <c r="FR219" s="15"/>
      <c r="FS219" s="15"/>
      <c r="FT219" s="15"/>
      <c r="FU219" s="15"/>
      <c r="FV219" s="15"/>
      <c r="FW219" s="15"/>
      <c r="FX219" s="15"/>
      <c r="FY219" s="15"/>
      <c r="FZ219" s="15"/>
      <c r="GA219" s="15"/>
      <c r="GB219" s="15"/>
      <c r="GC219" s="15"/>
      <c r="GD219" s="15"/>
      <c r="GE219" s="15"/>
      <c r="GF219" s="15"/>
      <c r="GG219" s="15"/>
      <c r="GH219" s="15"/>
      <c r="GI219" s="15"/>
      <c r="GJ219" s="15"/>
      <c r="GK219" s="15"/>
      <c r="GL219" s="15"/>
      <c r="GM219" s="15"/>
      <c r="GN219" s="15"/>
      <c r="GO219" s="15"/>
      <c r="GP219" s="15"/>
      <c r="GQ219" s="15"/>
      <c r="GR219" s="15"/>
      <c r="GS219" s="15"/>
      <c r="GT219" s="15"/>
      <c r="GU219" s="15"/>
      <c r="GV219" s="15"/>
      <c r="GW219" s="15"/>
      <c r="GX219" s="15"/>
      <c r="GY219" s="15"/>
      <c r="GZ219" s="15"/>
      <c r="HA219" s="15"/>
      <c r="HB219" s="15"/>
      <c r="HC219" s="15"/>
      <c r="HD219" s="15"/>
      <c r="HE219" s="15"/>
      <c r="HF219" s="15"/>
      <c r="HG219" s="15"/>
      <c r="HH219" s="15"/>
      <c r="HI219" s="15"/>
      <c r="HJ219" s="15"/>
      <c r="HK219" s="15"/>
      <c r="HL219" s="15"/>
      <c r="HM219" s="15"/>
      <c r="HN219" s="15"/>
      <c r="HO219" s="15"/>
      <c r="HP219" s="15"/>
      <c r="HQ219" s="15"/>
      <c r="HR219" s="15"/>
      <c r="HS219" s="15"/>
      <c r="HT219" s="15"/>
      <c r="HU219" s="15"/>
      <c r="HV219" s="15"/>
      <c r="HW219" s="15"/>
      <c r="HX219" s="15"/>
      <c r="HY219" s="15"/>
      <c r="HZ219" s="15"/>
      <c r="IA219" s="15"/>
      <c r="IB219" s="15"/>
      <c r="IC219" s="15"/>
      <c r="ID219" s="15"/>
      <c r="IE219" s="15"/>
      <c r="IF219" s="15"/>
      <c r="IG219" s="15"/>
      <c r="IH219" s="15"/>
      <c r="II219" s="15"/>
      <c r="IJ219" s="15"/>
      <c r="IK219" s="15"/>
      <c r="IL219" s="15"/>
      <c r="IM219" s="15"/>
      <c r="IN219" s="15"/>
      <c r="IO219" s="15"/>
      <c r="IP219" s="15"/>
      <c r="IQ219" s="15"/>
      <c r="IR219" s="15"/>
      <c r="IS219" s="15"/>
      <c r="IT219" s="15"/>
      <c r="IU219" s="15"/>
      <c r="IV219" s="15"/>
    </row>
    <row r="220" spans="1:256" ht="24.6" customHeight="1">
      <c r="A220" s="183" t="s">
        <v>920</v>
      </c>
      <c r="B220" s="184"/>
      <c r="C220" s="184"/>
      <c r="D220" s="184"/>
      <c r="E220" s="184"/>
      <c r="F220" s="184"/>
      <c r="G220" s="184"/>
      <c r="H220" s="184"/>
      <c r="I220" s="184"/>
      <c r="J220" s="185"/>
      <c r="K220" s="60"/>
      <c r="L220" s="90"/>
      <c r="M220" s="91"/>
      <c r="N220" s="91"/>
      <c r="O220" s="91"/>
      <c r="P220" s="91"/>
      <c r="Q220" s="91"/>
      <c r="R220" s="128"/>
      <c r="S220" s="14">
        <f t="shared" si="13"/>
        <v>0</v>
      </c>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c r="CI220" s="15"/>
      <c r="CJ220" s="15"/>
      <c r="CK220" s="15"/>
      <c r="CL220" s="15"/>
      <c r="CM220" s="15"/>
      <c r="CN220" s="15"/>
      <c r="CO220" s="15"/>
      <c r="CP220" s="15"/>
      <c r="CQ220" s="15"/>
      <c r="CR220" s="15"/>
      <c r="CS220" s="15"/>
      <c r="CT220" s="15"/>
      <c r="CU220" s="15"/>
      <c r="CV220" s="15"/>
      <c r="CW220" s="15"/>
      <c r="CX220" s="15"/>
      <c r="CY220" s="15"/>
      <c r="CZ220" s="15"/>
      <c r="DA220" s="15"/>
      <c r="DB220" s="15"/>
      <c r="DC220" s="15"/>
      <c r="DD220" s="15"/>
      <c r="DE220" s="15"/>
      <c r="DF220" s="15"/>
      <c r="DG220" s="15"/>
      <c r="DH220" s="15"/>
      <c r="DI220" s="15"/>
      <c r="DJ220" s="15"/>
      <c r="DK220" s="15"/>
      <c r="DL220" s="15"/>
      <c r="DM220" s="15"/>
      <c r="DN220" s="15"/>
      <c r="DO220" s="15"/>
      <c r="DP220" s="15"/>
      <c r="DQ220" s="15"/>
      <c r="DR220" s="15"/>
      <c r="DS220" s="15"/>
      <c r="DT220" s="15"/>
      <c r="DU220" s="15"/>
      <c r="DV220" s="15"/>
      <c r="DW220" s="15"/>
      <c r="DX220" s="15"/>
      <c r="DY220" s="15"/>
      <c r="DZ220" s="15"/>
      <c r="EA220" s="15"/>
      <c r="EB220" s="15"/>
      <c r="EC220" s="15"/>
      <c r="ED220" s="15"/>
      <c r="EE220" s="15"/>
      <c r="EF220" s="15"/>
      <c r="EG220" s="15"/>
      <c r="EH220" s="15"/>
      <c r="EI220" s="15"/>
      <c r="EJ220" s="15"/>
      <c r="EK220" s="15"/>
      <c r="EL220" s="15"/>
      <c r="EM220" s="15"/>
      <c r="EN220" s="15"/>
      <c r="EO220" s="15"/>
      <c r="EP220" s="15"/>
      <c r="EQ220" s="15"/>
      <c r="ER220" s="15"/>
      <c r="ES220" s="15"/>
      <c r="ET220" s="15"/>
      <c r="EU220" s="15"/>
      <c r="EV220" s="15"/>
      <c r="EW220" s="15"/>
      <c r="EX220" s="15"/>
      <c r="EY220" s="15"/>
      <c r="EZ220" s="15"/>
      <c r="FA220" s="15"/>
      <c r="FB220" s="15"/>
      <c r="FC220" s="15"/>
      <c r="FD220" s="15"/>
      <c r="FE220" s="15"/>
      <c r="FF220" s="15"/>
      <c r="FG220" s="15"/>
      <c r="FH220" s="15"/>
      <c r="FI220" s="15"/>
      <c r="FJ220" s="15"/>
      <c r="FK220" s="15"/>
      <c r="FL220" s="15"/>
      <c r="FM220" s="15"/>
      <c r="FN220" s="15"/>
      <c r="FO220" s="15"/>
      <c r="FP220" s="15"/>
      <c r="FQ220" s="15"/>
      <c r="FR220" s="15"/>
      <c r="FS220" s="15"/>
      <c r="FT220" s="15"/>
      <c r="FU220" s="15"/>
      <c r="FV220" s="15"/>
      <c r="FW220" s="15"/>
      <c r="FX220" s="15"/>
      <c r="FY220" s="15"/>
      <c r="FZ220" s="15"/>
      <c r="GA220" s="15"/>
      <c r="GB220" s="15"/>
      <c r="GC220" s="15"/>
      <c r="GD220" s="15"/>
      <c r="GE220" s="15"/>
      <c r="GF220" s="15"/>
      <c r="GG220" s="15"/>
      <c r="GH220" s="15"/>
      <c r="GI220" s="15"/>
      <c r="GJ220" s="15"/>
      <c r="GK220" s="15"/>
      <c r="GL220" s="15"/>
      <c r="GM220" s="15"/>
      <c r="GN220" s="15"/>
      <c r="GO220" s="15"/>
      <c r="GP220" s="15"/>
      <c r="GQ220" s="15"/>
      <c r="GR220" s="15"/>
      <c r="GS220" s="15"/>
      <c r="GT220" s="15"/>
      <c r="GU220" s="15"/>
      <c r="GV220" s="15"/>
      <c r="GW220" s="15"/>
      <c r="GX220" s="15"/>
      <c r="GY220" s="15"/>
      <c r="GZ220" s="15"/>
      <c r="HA220" s="15"/>
      <c r="HB220" s="15"/>
      <c r="HC220" s="15"/>
      <c r="HD220" s="15"/>
      <c r="HE220" s="15"/>
      <c r="HF220" s="15"/>
      <c r="HG220" s="15"/>
      <c r="HH220" s="15"/>
      <c r="HI220" s="15"/>
      <c r="HJ220" s="15"/>
      <c r="HK220" s="15"/>
      <c r="HL220" s="15"/>
      <c r="HM220" s="15"/>
      <c r="HN220" s="15"/>
      <c r="HO220" s="15"/>
      <c r="HP220" s="15"/>
      <c r="HQ220" s="15"/>
      <c r="HR220" s="15"/>
      <c r="HS220" s="15"/>
      <c r="HT220" s="15"/>
      <c r="HU220" s="15"/>
      <c r="HV220" s="15"/>
      <c r="HW220" s="15"/>
      <c r="HX220" s="15"/>
      <c r="HY220" s="15"/>
      <c r="HZ220" s="15"/>
      <c r="IA220" s="15"/>
      <c r="IB220" s="15"/>
      <c r="IC220" s="15"/>
      <c r="ID220" s="15"/>
      <c r="IE220" s="15"/>
      <c r="IF220" s="15"/>
      <c r="IG220" s="15"/>
      <c r="IH220" s="15"/>
      <c r="II220" s="15"/>
      <c r="IJ220" s="15"/>
      <c r="IK220" s="15"/>
      <c r="IL220" s="15"/>
      <c r="IM220" s="15"/>
      <c r="IN220" s="15"/>
      <c r="IO220" s="15"/>
      <c r="IP220" s="15"/>
      <c r="IQ220" s="15"/>
      <c r="IR220" s="15"/>
      <c r="IS220" s="15"/>
      <c r="IT220" s="15"/>
      <c r="IU220" s="15"/>
      <c r="IV220" s="15"/>
    </row>
    <row r="221" spans="1:256" ht="96" customHeight="1">
      <c r="A221" s="15"/>
      <c r="B221" s="38" t="s">
        <v>921</v>
      </c>
      <c r="C221" s="81">
        <v>23003</v>
      </c>
      <c r="D221" s="26" t="s">
        <v>922</v>
      </c>
      <c r="E221" s="82">
        <v>143</v>
      </c>
      <c r="F221" s="29">
        <f>E221-E221*$F$1</f>
        <v>143</v>
      </c>
      <c r="G221" s="39"/>
      <c r="H221" s="135">
        <v>249</v>
      </c>
      <c r="I221" s="40" t="s">
        <v>923</v>
      </c>
      <c r="J221" s="15"/>
      <c r="K221" s="58" t="s">
        <v>924</v>
      </c>
      <c r="L221" s="229"/>
      <c r="M221" s="26" t="s">
        <v>544</v>
      </c>
      <c r="N221" s="40" t="s">
        <v>925</v>
      </c>
      <c r="O221" s="15"/>
      <c r="P221" s="40" t="s">
        <v>345</v>
      </c>
      <c r="Q221" s="40" t="s">
        <v>926</v>
      </c>
      <c r="R221" s="15"/>
      <c r="S221" s="14">
        <f t="shared" si="13"/>
        <v>0</v>
      </c>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5"/>
      <c r="BU221" s="15"/>
      <c r="BV221" s="15"/>
      <c r="BW221" s="15"/>
      <c r="BX221" s="15"/>
      <c r="BY221" s="15"/>
      <c r="BZ221" s="15"/>
      <c r="CA221" s="15"/>
      <c r="CB221" s="15"/>
      <c r="CC221" s="15"/>
      <c r="CD221" s="15"/>
      <c r="CE221" s="15"/>
      <c r="CF221" s="15"/>
      <c r="CG221" s="15"/>
      <c r="CH221" s="15"/>
      <c r="CI221" s="15"/>
      <c r="CJ221" s="15"/>
      <c r="CK221" s="15"/>
      <c r="CL221" s="15"/>
      <c r="CM221" s="15"/>
      <c r="CN221" s="15"/>
      <c r="CO221" s="15"/>
      <c r="CP221" s="15"/>
      <c r="CQ221" s="15"/>
      <c r="CR221" s="15"/>
      <c r="CS221" s="15"/>
      <c r="CT221" s="15"/>
      <c r="CU221" s="15"/>
      <c r="CV221" s="15"/>
      <c r="CW221" s="15"/>
      <c r="CX221" s="15"/>
      <c r="CY221" s="15"/>
      <c r="CZ221" s="15"/>
      <c r="DA221" s="15"/>
      <c r="DB221" s="15"/>
      <c r="DC221" s="15"/>
      <c r="DD221" s="15"/>
      <c r="DE221" s="15"/>
      <c r="DF221" s="15"/>
      <c r="DG221" s="15"/>
      <c r="DH221" s="15"/>
      <c r="DI221" s="15"/>
      <c r="DJ221" s="15"/>
      <c r="DK221" s="15"/>
      <c r="DL221" s="15"/>
      <c r="DM221" s="15"/>
      <c r="DN221" s="15"/>
      <c r="DO221" s="15"/>
      <c r="DP221" s="15"/>
      <c r="DQ221" s="15"/>
      <c r="DR221" s="15"/>
      <c r="DS221" s="15"/>
      <c r="DT221" s="15"/>
      <c r="DU221" s="15"/>
      <c r="DV221" s="15"/>
      <c r="DW221" s="15"/>
      <c r="DX221" s="15"/>
      <c r="DY221" s="15"/>
      <c r="DZ221" s="15"/>
      <c r="EA221" s="15"/>
      <c r="EB221" s="15"/>
      <c r="EC221" s="15"/>
      <c r="ED221" s="15"/>
      <c r="EE221" s="15"/>
      <c r="EF221" s="15"/>
      <c r="EG221" s="15"/>
      <c r="EH221" s="15"/>
      <c r="EI221" s="15"/>
      <c r="EJ221" s="15"/>
      <c r="EK221" s="15"/>
      <c r="EL221" s="15"/>
      <c r="EM221" s="15"/>
      <c r="EN221" s="15"/>
      <c r="EO221" s="15"/>
      <c r="EP221" s="15"/>
      <c r="EQ221" s="15"/>
      <c r="ER221" s="15"/>
      <c r="ES221" s="15"/>
      <c r="ET221" s="15"/>
      <c r="EU221" s="15"/>
      <c r="EV221" s="15"/>
      <c r="EW221" s="15"/>
      <c r="EX221" s="15"/>
      <c r="EY221" s="15"/>
      <c r="EZ221" s="15"/>
      <c r="FA221" s="15"/>
      <c r="FB221" s="15"/>
      <c r="FC221" s="15"/>
      <c r="FD221" s="15"/>
      <c r="FE221" s="15"/>
      <c r="FF221" s="15"/>
      <c r="FG221" s="15"/>
      <c r="FH221" s="15"/>
      <c r="FI221" s="15"/>
      <c r="FJ221" s="15"/>
      <c r="FK221" s="15"/>
      <c r="FL221" s="15"/>
      <c r="FM221" s="15"/>
      <c r="FN221" s="15"/>
      <c r="FO221" s="15"/>
      <c r="FP221" s="15"/>
      <c r="FQ221" s="15"/>
      <c r="FR221" s="15"/>
      <c r="FS221" s="15"/>
      <c r="FT221" s="15"/>
      <c r="FU221" s="15"/>
      <c r="FV221" s="15"/>
      <c r="FW221" s="15"/>
      <c r="FX221" s="15"/>
      <c r="FY221" s="15"/>
      <c r="FZ221" s="15"/>
      <c r="GA221" s="15"/>
      <c r="GB221" s="15"/>
      <c r="GC221" s="15"/>
      <c r="GD221" s="15"/>
      <c r="GE221" s="15"/>
      <c r="GF221" s="15"/>
      <c r="GG221" s="15"/>
      <c r="GH221" s="15"/>
      <c r="GI221" s="15"/>
      <c r="GJ221" s="15"/>
      <c r="GK221" s="15"/>
      <c r="GL221" s="15"/>
      <c r="GM221" s="15"/>
      <c r="GN221" s="15"/>
      <c r="GO221" s="15"/>
      <c r="GP221" s="15"/>
      <c r="GQ221" s="15"/>
      <c r="GR221" s="15"/>
      <c r="GS221" s="15"/>
      <c r="GT221" s="15"/>
      <c r="GU221" s="15"/>
      <c r="GV221" s="15"/>
      <c r="GW221" s="15"/>
      <c r="GX221" s="15"/>
      <c r="GY221" s="15"/>
      <c r="GZ221" s="15"/>
      <c r="HA221" s="15"/>
      <c r="HB221" s="15"/>
      <c r="HC221" s="15"/>
      <c r="HD221" s="15"/>
      <c r="HE221" s="15"/>
      <c r="HF221" s="15"/>
      <c r="HG221" s="15"/>
      <c r="HH221" s="15"/>
      <c r="HI221" s="15"/>
      <c r="HJ221" s="15"/>
      <c r="HK221" s="15"/>
      <c r="HL221" s="15"/>
      <c r="HM221" s="15"/>
      <c r="HN221" s="15"/>
      <c r="HO221" s="15"/>
      <c r="HP221" s="15"/>
      <c r="HQ221" s="15"/>
      <c r="HR221" s="15"/>
      <c r="HS221" s="15"/>
      <c r="HT221" s="15"/>
      <c r="HU221" s="15"/>
      <c r="HV221" s="15"/>
      <c r="HW221" s="15"/>
      <c r="HX221" s="15"/>
      <c r="HY221" s="15"/>
      <c r="HZ221" s="15"/>
      <c r="IA221" s="15"/>
      <c r="IB221" s="15"/>
      <c r="IC221" s="15"/>
      <c r="ID221" s="15"/>
      <c r="IE221" s="15"/>
      <c r="IF221" s="15"/>
      <c r="IG221" s="15"/>
      <c r="IH221" s="15"/>
      <c r="II221" s="15"/>
      <c r="IJ221" s="15"/>
      <c r="IK221" s="15"/>
      <c r="IL221" s="15"/>
      <c r="IM221" s="15"/>
      <c r="IN221" s="15"/>
      <c r="IO221" s="15"/>
      <c r="IP221" s="15"/>
      <c r="IQ221" s="15"/>
      <c r="IR221" s="15"/>
      <c r="IS221" s="15"/>
      <c r="IT221" s="15"/>
      <c r="IU221" s="15"/>
      <c r="IV221" s="15"/>
    </row>
    <row r="222" spans="1:256" ht="96" customHeight="1">
      <c r="A222" s="62"/>
      <c r="B222" s="38" t="s">
        <v>927</v>
      </c>
      <c r="C222" s="71">
        <v>23002</v>
      </c>
      <c r="D222" s="27" t="s">
        <v>928</v>
      </c>
      <c r="E222" s="82">
        <v>143</v>
      </c>
      <c r="F222" s="29">
        <f>E222-E222*$F$1</f>
        <v>143</v>
      </c>
      <c r="G222" s="39"/>
      <c r="H222" s="29">
        <v>249</v>
      </c>
      <c r="I222" s="27" t="s">
        <v>923</v>
      </c>
      <c r="J222" s="104"/>
      <c r="K222" s="58" t="s">
        <v>929</v>
      </c>
      <c r="L222" s="229"/>
      <c r="M222" s="27" t="s">
        <v>544</v>
      </c>
      <c r="N222" s="27" t="s">
        <v>925</v>
      </c>
      <c r="O222" s="104"/>
      <c r="P222" s="27" t="s">
        <v>345</v>
      </c>
      <c r="Q222" s="27" t="s">
        <v>930</v>
      </c>
      <c r="R222" s="33"/>
      <c r="S222" s="14">
        <f>R222*F222</f>
        <v>0</v>
      </c>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c r="CB222" s="15"/>
      <c r="CC222" s="15"/>
      <c r="CD222" s="15"/>
      <c r="CE222" s="15"/>
      <c r="CF222" s="15"/>
      <c r="CG222" s="15"/>
      <c r="CH222" s="15"/>
      <c r="CI222" s="15"/>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c r="DQ222" s="15"/>
      <c r="DR222" s="15"/>
      <c r="DS222" s="15"/>
      <c r="DT222" s="15"/>
      <c r="DU222" s="15"/>
      <c r="DV222" s="15"/>
      <c r="DW222" s="15"/>
      <c r="DX222" s="15"/>
      <c r="DY222" s="15"/>
      <c r="DZ222" s="15"/>
      <c r="EA222" s="15"/>
      <c r="EB222" s="15"/>
      <c r="EC222" s="15"/>
      <c r="ED222" s="15"/>
      <c r="EE222" s="15"/>
      <c r="EF222" s="15"/>
      <c r="EG222" s="15"/>
      <c r="EH222" s="15"/>
      <c r="EI222" s="15"/>
      <c r="EJ222" s="15"/>
      <c r="EK222" s="15"/>
      <c r="EL222" s="15"/>
      <c r="EM222" s="15"/>
      <c r="EN222" s="15"/>
      <c r="EO222" s="15"/>
      <c r="EP222" s="15"/>
      <c r="EQ222" s="15"/>
      <c r="ER222" s="15"/>
      <c r="ES222" s="15"/>
      <c r="ET222" s="15"/>
      <c r="EU222" s="15"/>
      <c r="EV222" s="15"/>
      <c r="EW222" s="15"/>
      <c r="EX222" s="15"/>
      <c r="EY222" s="15"/>
      <c r="EZ222" s="15"/>
      <c r="FA222" s="15"/>
      <c r="FB222" s="15"/>
      <c r="FC222" s="15"/>
      <c r="FD222" s="15"/>
      <c r="FE222" s="15"/>
      <c r="FF222" s="15"/>
      <c r="FG222" s="15"/>
      <c r="FH222" s="15"/>
      <c r="FI222" s="15"/>
      <c r="FJ222" s="15"/>
      <c r="FK222" s="15"/>
      <c r="FL222" s="15"/>
      <c r="FM222" s="15"/>
      <c r="FN222" s="15"/>
      <c r="FO222" s="15"/>
      <c r="FP222" s="15"/>
      <c r="FQ222" s="15"/>
      <c r="FR222" s="15"/>
      <c r="FS222" s="15"/>
      <c r="FT222" s="15"/>
      <c r="FU222" s="15"/>
      <c r="FV222" s="15"/>
      <c r="FW222" s="15"/>
      <c r="FX222" s="15"/>
      <c r="FY222" s="15"/>
      <c r="FZ222" s="15"/>
      <c r="GA222" s="15"/>
      <c r="GB222" s="15"/>
      <c r="GC222" s="15"/>
      <c r="GD222" s="15"/>
      <c r="GE222" s="15"/>
      <c r="GF222" s="15"/>
      <c r="GG222" s="15"/>
      <c r="GH222" s="15"/>
      <c r="GI222" s="15"/>
      <c r="GJ222" s="15"/>
      <c r="GK222" s="15"/>
      <c r="GL222" s="15"/>
      <c r="GM222" s="15"/>
      <c r="GN222" s="15"/>
      <c r="GO222" s="15"/>
      <c r="GP222" s="15"/>
      <c r="GQ222" s="15"/>
      <c r="GR222" s="15"/>
      <c r="GS222" s="15"/>
      <c r="GT222" s="15"/>
      <c r="GU222" s="15"/>
      <c r="GV222" s="15"/>
      <c r="GW222" s="15"/>
      <c r="GX222" s="15"/>
      <c r="GY222" s="15"/>
      <c r="GZ222" s="15"/>
      <c r="HA222" s="15"/>
      <c r="HB222" s="15"/>
      <c r="HC222" s="15"/>
      <c r="HD222" s="15"/>
      <c r="HE222" s="15"/>
      <c r="HF222" s="15"/>
      <c r="HG222" s="15"/>
      <c r="HH222" s="15"/>
      <c r="HI222" s="15"/>
      <c r="HJ222" s="15"/>
      <c r="HK222" s="15"/>
      <c r="HL222" s="15"/>
      <c r="HM222" s="15"/>
      <c r="HN222" s="15"/>
      <c r="HO222" s="15"/>
      <c r="HP222" s="15"/>
      <c r="HQ222" s="15"/>
      <c r="HR222" s="15"/>
      <c r="HS222" s="15"/>
      <c r="HT222" s="15"/>
      <c r="HU222" s="15"/>
      <c r="HV222" s="15"/>
      <c r="HW222" s="15"/>
      <c r="HX222" s="15"/>
      <c r="HY222" s="15"/>
      <c r="HZ222" s="15"/>
      <c r="IA222" s="15"/>
      <c r="IB222" s="15"/>
      <c r="IC222" s="15"/>
      <c r="ID222" s="15"/>
      <c r="IE222" s="15"/>
      <c r="IF222" s="15"/>
      <c r="IG222" s="15"/>
      <c r="IH222" s="15"/>
      <c r="II222" s="15"/>
      <c r="IJ222" s="15"/>
      <c r="IK222" s="15"/>
      <c r="IL222" s="15"/>
      <c r="IM222" s="15"/>
      <c r="IN222" s="15"/>
      <c r="IO222" s="15"/>
      <c r="IP222" s="15"/>
      <c r="IQ222" s="15"/>
      <c r="IR222" s="15"/>
      <c r="IS222" s="15"/>
      <c r="IT222" s="15"/>
      <c r="IU222" s="15"/>
      <c r="IV222" s="15"/>
    </row>
    <row r="223" spans="1:256" ht="96" customHeight="1">
      <c r="A223" s="15"/>
      <c r="B223" s="38" t="s">
        <v>931</v>
      </c>
      <c r="C223" s="81">
        <v>23001</v>
      </c>
      <c r="D223" s="26" t="s">
        <v>932</v>
      </c>
      <c r="E223" s="82">
        <v>143</v>
      </c>
      <c r="F223" s="29">
        <f>E223-E223*$F$1</f>
        <v>143</v>
      </c>
      <c r="G223" s="39"/>
      <c r="H223" s="135">
        <v>249</v>
      </c>
      <c r="I223" s="15"/>
      <c r="J223" s="15"/>
      <c r="K223" s="58" t="s">
        <v>933</v>
      </c>
      <c r="L223" s="136"/>
      <c r="M223" s="26" t="s">
        <v>544</v>
      </c>
      <c r="N223" s="40" t="s">
        <v>925</v>
      </c>
      <c r="O223" s="15"/>
      <c r="P223" s="40" t="s">
        <v>345</v>
      </c>
      <c r="Q223" s="40" t="s">
        <v>934</v>
      </c>
      <c r="R223" s="15"/>
      <c r="S223" s="14">
        <f>R223*F223</f>
        <v>0</v>
      </c>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c r="CB223" s="15"/>
      <c r="CC223" s="15"/>
      <c r="CD223" s="15"/>
      <c r="CE223" s="15"/>
      <c r="CF223" s="15"/>
      <c r="CG223" s="15"/>
      <c r="CH223" s="15"/>
      <c r="CI223" s="15"/>
      <c r="CJ223" s="15"/>
      <c r="CK223" s="15"/>
      <c r="CL223" s="15"/>
      <c r="CM223" s="15"/>
      <c r="CN223" s="15"/>
      <c r="CO223" s="15"/>
      <c r="CP223" s="15"/>
      <c r="CQ223" s="15"/>
      <c r="CR223" s="15"/>
      <c r="CS223" s="15"/>
      <c r="CT223" s="15"/>
      <c r="CU223" s="15"/>
      <c r="CV223" s="15"/>
      <c r="CW223" s="15"/>
      <c r="CX223" s="15"/>
      <c r="CY223" s="15"/>
      <c r="CZ223" s="15"/>
      <c r="DA223" s="15"/>
      <c r="DB223" s="15"/>
      <c r="DC223" s="15"/>
      <c r="DD223" s="15"/>
      <c r="DE223" s="15"/>
      <c r="DF223" s="15"/>
      <c r="DG223" s="15"/>
      <c r="DH223" s="15"/>
      <c r="DI223" s="15"/>
      <c r="DJ223" s="15"/>
      <c r="DK223" s="15"/>
      <c r="DL223" s="15"/>
      <c r="DM223" s="15"/>
      <c r="DN223" s="15"/>
      <c r="DO223" s="15"/>
      <c r="DP223" s="15"/>
      <c r="DQ223" s="15"/>
      <c r="DR223" s="15"/>
      <c r="DS223" s="15"/>
      <c r="DT223" s="15"/>
      <c r="DU223" s="15"/>
      <c r="DV223" s="15"/>
      <c r="DW223" s="15"/>
      <c r="DX223" s="15"/>
      <c r="DY223" s="15"/>
      <c r="DZ223" s="15"/>
      <c r="EA223" s="15"/>
      <c r="EB223" s="15"/>
      <c r="EC223" s="15"/>
      <c r="ED223" s="15"/>
      <c r="EE223" s="15"/>
      <c r="EF223" s="15"/>
      <c r="EG223" s="15"/>
      <c r="EH223" s="15"/>
      <c r="EI223" s="15"/>
      <c r="EJ223" s="15"/>
      <c r="EK223" s="15"/>
      <c r="EL223" s="15"/>
      <c r="EM223" s="15"/>
      <c r="EN223" s="15"/>
      <c r="EO223" s="15"/>
      <c r="EP223" s="15"/>
      <c r="EQ223" s="15"/>
      <c r="ER223" s="15"/>
      <c r="ES223" s="15"/>
      <c r="ET223" s="15"/>
      <c r="EU223" s="15"/>
      <c r="EV223" s="15"/>
      <c r="EW223" s="15"/>
      <c r="EX223" s="15"/>
      <c r="EY223" s="15"/>
      <c r="EZ223" s="15"/>
      <c r="FA223" s="15"/>
      <c r="FB223" s="15"/>
      <c r="FC223" s="15"/>
      <c r="FD223" s="15"/>
      <c r="FE223" s="15"/>
      <c r="FF223" s="15"/>
      <c r="FG223" s="15"/>
      <c r="FH223" s="15"/>
      <c r="FI223" s="15"/>
      <c r="FJ223" s="15"/>
      <c r="FK223" s="15"/>
      <c r="FL223" s="15"/>
      <c r="FM223" s="15"/>
      <c r="FN223" s="15"/>
      <c r="FO223" s="15"/>
      <c r="FP223" s="15"/>
      <c r="FQ223" s="15"/>
      <c r="FR223" s="15"/>
      <c r="FS223" s="15"/>
      <c r="FT223" s="15"/>
      <c r="FU223" s="15"/>
      <c r="FV223" s="15"/>
      <c r="FW223" s="15"/>
      <c r="FX223" s="15"/>
      <c r="FY223" s="15"/>
      <c r="FZ223" s="15"/>
      <c r="GA223" s="15"/>
      <c r="GB223" s="15"/>
      <c r="GC223" s="15"/>
      <c r="GD223" s="15"/>
      <c r="GE223" s="15"/>
      <c r="GF223" s="15"/>
      <c r="GG223" s="15"/>
      <c r="GH223" s="15"/>
      <c r="GI223" s="15"/>
      <c r="GJ223" s="15"/>
      <c r="GK223" s="15"/>
      <c r="GL223" s="15"/>
      <c r="GM223" s="15"/>
      <c r="GN223" s="15"/>
      <c r="GO223" s="15"/>
      <c r="GP223" s="15"/>
      <c r="GQ223" s="15"/>
      <c r="GR223" s="15"/>
      <c r="GS223" s="15"/>
      <c r="GT223" s="15"/>
      <c r="GU223" s="15"/>
      <c r="GV223" s="15"/>
      <c r="GW223" s="15"/>
      <c r="GX223" s="15"/>
      <c r="GY223" s="15"/>
      <c r="GZ223" s="15"/>
      <c r="HA223" s="15"/>
      <c r="HB223" s="15"/>
      <c r="HC223" s="15"/>
      <c r="HD223" s="15"/>
      <c r="HE223" s="15"/>
      <c r="HF223" s="15"/>
      <c r="HG223" s="15"/>
      <c r="HH223" s="15"/>
      <c r="HI223" s="15"/>
      <c r="HJ223" s="15"/>
      <c r="HK223" s="15"/>
      <c r="HL223" s="15"/>
      <c r="HM223" s="15"/>
      <c r="HN223" s="15"/>
      <c r="HO223" s="15"/>
      <c r="HP223" s="15"/>
      <c r="HQ223" s="15"/>
      <c r="HR223" s="15"/>
      <c r="HS223" s="15"/>
      <c r="HT223" s="15"/>
      <c r="HU223" s="15"/>
      <c r="HV223" s="15"/>
      <c r="HW223" s="15"/>
      <c r="HX223" s="15"/>
      <c r="HY223" s="15"/>
      <c r="HZ223" s="15"/>
      <c r="IA223" s="15"/>
      <c r="IB223" s="15"/>
      <c r="IC223" s="15"/>
      <c r="ID223" s="15"/>
      <c r="IE223" s="15"/>
      <c r="IF223" s="15"/>
      <c r="IG223" s="15"/>
      <c r="IH223" s="15"/>
      <c r="II223" s="15"/>
      <c r="IJ223" s="15"/>
      <c r="IK223" s="15"/>
      <c r="IL223" s="15"/>
      <c r="IM223" s="15"/>
      <c r="IN223" s="15"/>
      <c r="IO223" s="15"/>
      <c r="IP223" s="15"/>
      <c r="IQ223" s="15"/>
      <c r="IR223" s="15"/>
      <c r="IS223" s="15"/>
      <c r="IT223" s="15"/>
      <c r="IU223" s="15"/>
      <c r="IV223" s="15"/>
    </row>
    <row r="224" spans="1:256" ht="26.25" customHeight="1">
      <c r="A224" s="180" t="s">
        <v>935</v>
      </c>
      <c r="B224" s="181"/>
      <c r="C224" s="181"/>
      <c r="D224" s="181"/>
      <c r="E224" s="181"/>
      <c r="F224" s="181"/>
      <c r="G224" s="181"/>
      <c r="H224" s="181"/>
      <c r="I224" s="181"/>
      <c r="J224" s="182"/>
      <c r="K224" s="63"/>
      <c r="L224" s="85"/>
      <c r="M224" s="86"/>
      <c r="N224" s="86"/>
      <c r="O224" s="86"/>
      <c r="P224" s="86"/>
      <c r="Q224" s="86"/>
      <c r="R224" s="87"/>
      <c r="S224" s="14">
        <f>R224*F224</f>
        <v>0</v>
      </c>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c r="CB224" s="15"/>
      <c r="CC224" s="15"/>
      <c r="CD224" s="15"/>
      <c r="CE224" s="15"/>
      <c r="CF224" s="15"/>
      <c r="CG224" s="15"/>
      <c r="CH224" s="15"/>
      <c r="CI224" s="15"/>
      <c r="CJ224" s="15"/>
      <c r="CK224" s="15"/>
      <c r="CL224" s="15"/>
      <c r="CM224" s="15"/>
      <c r="CN224" s="15"/>
      <c r="CO224" s="15"/>
      <c r="CP224" s="15"/>
      <c r="CQ224" s="15"/>
      <c r="CR224" s="15"/>
      <c r="CS224" s="15"/>
      <c r="CT224" s="15"/>
      <c r="CU224" s="15"/>
      <c r="CV224" s="15"/>
      <c r="CW224" s="15"/>
      <c r="CX224" s="15"/>
      <c r="CY224" s="15"/>
      <c r="CZ224" s="15"/>
      <c r="DA224" s="15"/>
      <c r="DB224" s="15"/>
      <c r="DC224" s="15"/>
      <c r="DD224" s="15"/>
      <c r="DE224" s="15"/>
      <c r="DF224" s="15"/>
      <c r="DG224" s="15"/>
      <c r="DH224" s="15"/>
      <c r="DI224" s="15"/>
      <c r="DJ224" s="15"/>
      <c r="DK224" s="15"/>
      <c r="DL224" s="15"/>
      <c r="DM224" s="15"/>
      <c r="DN224" s="15"/>
      <c r="DO224" s="15"/>
      <c r="DP224" s="15"/>
      <c r="DQ224" s="15"/>
      <c r="DR224" s="15"/>
      <c r="DS224" s="15"/>
      <c r="DT224" s="15"/>
      <c r="DU224" s="15"/>
      <c r="DV224" s="15"/>
      <c r="DW224" s="15"/>
      <c r="DX224" s="15"/>
      <c r="DY224" s="15"/>
      <c r="DZ224" s="15"/>
      <c r="EA224" s="15"/>
      <c r="EB224" s="15"/>
      <c r="EC224" s="15"/>
      <c r="ED224" s="15"/>
      <c r="EE224" s="15"/>
      <c r="EF224" s="15"/>
      <c r="EG224" s="15"/>
      <c r="EH224" s="15"/>
      <c r="EI224" s="15"/>
      <c r="EJ224" s="15"/>
      <c r="EK224" s="15"/>
      <c r="EL224" s="15"/>
      <c r="EM224" s="15"/>
      <c r="EN224" s="15"/>
      <c r="EO224" s="15"/>
      <c r="EP224" s="15"/>
      <c r="EQ224" s="15"/>
      <c r="ER224" s="15"/>
      <c r="ES224" s="15"/>
      <c r="ET224" s="15"/>
      <c r="EU224" s="15"/>
      <c r="EV224" s="15"/>
      <c r="EW224" s="15"/>
      <c r="EX224" s="15"/>
      <c r="EY224" s="15"/>
      <c r="EZ224" s="15"/>
      <c r="FA224" s="15"/>
      <c r="FB224" s="15"/>
      <c r="FC224" s="15"/>
      <c r="FD224" s="15"/>
      <c r="FE224" s="15"/>
      <c r="FF224" s="15"/>
      <c r="FG224" s="15"/>
      <c r="FH224" s="15"/>
      <c r="FI224" s="15"/>
      <c r="FJ224" s="15"/>
      <c r="FK224" s="15"/>
      <c r="FL224" s="15"/>
      <c r="FM224" s="15"/>
      <c r="FN224" s="15"/>
      <c r="FO224" s="15"/>
      <c r="FP224" s="15"/>
      <c r="FQ224" s="15"/>
      <c r="FR224" s="15"/>
      <c r="FS224" s="15"/>
      <c r="FT224" s="15"/>
      <c r="FU224" s="15"/>
      <c r="FV224" s="15"/>
      <c r="FW224" s="15"/>
      <c r="FX224" s="15"/>
      <c r="FY224" s="15"/>
      <c r="FZ224" s="15"/>
      <c r="GA224" s="15"/>
      <c r="GB224" s="15"/>
      <c r="GC224" s="15"/>
      <c r="GD224" s="15"/>
      <c r="GE224" s="15"/>
      <c r="GF224" s="15"/>
      <c r="GG224" s="15"/>
      <c r="GH224" s="15"/>
      <c r="GI224" s="15"/>
      <c r="GJ224" s="15"/>
      <c r="GK224" s="15"/>
      <c r="GL224" s="15"/>
      <c r="GM224" s="15"/>
      <c r="GN224" s="15"/>
      <c r="GO224" s="15"/>
      <c r="GP224" s="15"/>
      <c r="GQ224" s="15"/>
      <c r="GR224" s="15"/>
      <c r="GS224" s="15"/>
      <c r="GT224" s="15"/>
      <c r="GU224" s="15"/>
      <c r="GV224" s="15"/>
      <c r="GW224" s="15"/>
      <c r="GX224" s="15"/>
      <c r="GY224" s="15"/>
      <c r="GZ224" s="15"/>
      <c r="HA224" s="15"/>
      <c r="HB224" s="15"/>
      <c r="HC224" s="15"/>
      <c r="HD224" s="15"/>
      <c r="HE224" s="15"/>
      <c r="HF224" s="15"/>
      <c r="HG224" s="15"/>
      <c r="HH224" s="15"/>
      <c r="HI224" s="15"/>
      <c r="HJ224" s="15"/>
      <c r="HK224" s="15"/>
      <c r="HL224" s="15"/>
      <c r="HM224" s="15"/>
      <c r="HN224" s="15"/>
      <c r="HO224" s="15"/>
      <c r="HP224" s="15"/>
      <c r="HQ224" s="15"/>
      <c r="HR224" s="15"/>
      <c r="HS224" s="15"/>
      <c r="HT224" s="15"/>
      <c r="HU224" s="15"/>
      <c r="HV224" s="15"/>
      <c r="HW224" s="15"/>
      <c r="HX224" s="15"/>
      <c r="HY224" s="15"/>
      <c r="HZ224" s="15"/>
      <c r="IA224" s="15"/>
      <c r="IB224" s="15"/>
      <c r="IC224" s="15"/>
      <c r="ID224" s="15"/>
      <c r="IE224" s="15"/>
      <c r="IF224" s="15"/>
      <c r="IG224" s="15"/>
      <c r="IH224" s="15"/>
      <c r="II224" s="15"/>
      <c r="IJ224" s="15"/>
      <c r="IK224" s="15"/>
      <c r="IL224" s="15"/>
      <c r="IM224" s="15"/>
      <c r="IN224" s="15"/>
      <c r="IO224" s="15"/>
      <c r="IP224" s="15"/>
      <c r="IQ224" s="15"/>
      <c r="IR224" s="15"/>
      <c r="IS224" s="15"/>
      <c r="IT224" s="15"/>
      <c r="IU224" s="15"/>
      <c r="IV224" s="15"/>
    </row>
    <row r="225" spans="1:256" ht="107.45" customHeight="1">
      <c r="A225" s="15"/>
      <c r="B225" s="38" t="s">
        <v>936</v>
      </c>
      <c r="C225" s="26" t="s">
        <v>937</v>
      </c>
      <c r="D225" s="26" t="s">
        <v>938</v>
      </c>
      <c r="E225" s="88">
        <v>227</v>
      </c>
      <c r="F225" s="29">
        <f>E225-E225*$F$1</f>
        <v>227</v>
      </c>
      <c r="G225" s="39"/>
      <c r="H225" s="39">
        <v>420</v>
      </c>
      <c r="I225" s="40" t="s">
        <v>939</v>
      </c>
      <c r="J225" s="40" t="s">
        <v>122</v>
      </c>
      <c r="K225" s="58" t="s">
        <v>940</v>
      </c>
      <c r="L225" s="34"/>
      <c r="M225" s="26" t="s">
        <v>544</v>
      </c>
      <c r="N225" s="40" t="s">
        <v>941</v>
      </c>
      <c r="O225" s="40"/>
      <c r="P225" s="40" t="s">
        <v>35</v>
      </c>
      <c r="Q225" s="40" t="s">
        <v>942</v>
      </c>
      <c r="R225" s="15"/>
      <c r="S225" s="14">
        <f>R225*F225</f>
        <v>0</v>
      </c>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c r="CB225" s="15"/>
      <c r="CC225" s="15"/>
      <c r="CD225" s="15"/>
      <c r="CE225" s="15"/>
      <c r="CF225" s="15"/>
      <c r="CG225" s="15"/>
      <c r="CH225" s="15"/>
      <c r="CI225" s="15"/>
      <c r="CJ225" s="15"/>
      <c r="CK225" s="15"/>
      <c r="CL225" s="15"/>
      <c r="CM225" s="15"/>
      <c r="CN225" s="15"/>
      <c r="CO225" s="15"/>
      <c r="CP225" s="15"/>
      <c r="CQ225" s="15"/>
      <c r="CR225" s="15"/>
      <c r="CS225" s="15"/>
      <c r="CT225" s="15"/>
      <c r="CU225" s="15"/>
      <c r="CV225" s="15"/>
      <c r="CW225" s="15"/>
      <c r="CX225" s="15"/>
      <c r="CY225" s="15"/>
      <c r="CZ225" s="15"/>
      <c r="DA225" s="15"/>
      <c r="DB225" s="15"/>
      <c r="DC225" s="15"/>
      <c r="DD225" s="15"/>
      <c r="DE225" s="15"/>
      <c r="DF225" s="15"/>
      <c r="DG225" s="15"/>
      <c r="DH225" s="15"/>
      <c r="DI225" s="15"/>
      <c r="DJ225" s="15"/>
      <c r="DK225" s="15"/>
      <c r="DL225" s="15"/>
      <c r="DM225" s="15"/>
      <c r="DN225" s="15"/>
      <c r="DO225" s="15"/>
      <c r="DP225" s="15"/>
      <c r="DQ225" s="15"/>
      <c r="DR225" s="15"/>
      <c r="DS225" s="15"/>
      <c r="DT225" s="15"/>
      <c r="DU225" s="15"/>
      <c r="DV225" s="15"/>
      <c r="DW225" s="15"/>
      <c r="DX225" s="15"/>
      <c r="DY225" s="15"/>
      <c r="DZ225" s="15"/>
      <c r="EA225" s="15"/>
      <c r="EB225" s="15"/>
      <c r="EC225" s="15"/>
      <c r="ED225" s="15"/>
      <c r="EE225" s="15"/>
      <c r="EF225" s="15"/>
      <c r="EG225" s="15"/>
      <c r="EH225" s="15"/>
      <c r="EI225" s="15"/>
      <c r="EJ225" s="15"/>
      <c r="EK225" s="15"/>
      <c r="EL225" s="15"/>
      <c r="EM225" s="15"/>
      <c r="EN225" s="15"/>
      <c r="EO225" s="15"/>
      <c r="EP225" s="15"/>
      <c r="EQ225" s="15"/>
      <c r="ER225" s="15"/>
      <c r="ES225" s="15"/>
      <c r="ET225" s="15"/>
      <c r="EU225" s="15"/>
      <c r="EV225" s="15"/>
      <c r="EW225" s="15"/>
      <c r="EX225" s="15"/>
      <c r="EY225" s="15"/>
      <c r="EZ225" s="15"/>
      <c r="FA225" s="15"/>
      <c r="FB225" s="15"/>
      <c r="FC225" s="15"/>
      <c r="FD225" s="15"/>
      <c r="FE225" s="15"/>
      <c r="FF225" s="15"/>
      <c r="FG225" s="15"/>
      <c r="FH225" s="15"/>
      <c r="FI225" s="15"/>
      <c r="FJ225" s="15"/>
      <c r="FK225" s="15"/>
      <c r="FL225" s="15"/>
      <c r="FM225" s="15"/>
      <c r="FN225" s="15"/>
      <c r="FO225" s="15"/>
      <c r="FP225" s="15"/>
      <c r="FQ225" s="15"/>
      <c r="FR225" s="15"/>
      <c r="FS225" s="15"/>
      <c r="FT225" s="15"/>
      <c r="FU225" s="15"/>
      <c r="FV225" s="15"/>
      <c r="FW225" s="15"/>
      <c r="FX225" s="15"/>
      <c r="FY225" s="15"/>
      <c r="FZ225" s="15"/>
      <c r="GA225" s="15"/>
      <c r="GB225" s="15"/>
      <c r="GC225" s="15"/>
      <c r="GD225" s="15"/>
      <c r="GE225" s="15"/>
      <c r="GF225" s="15"/>
      <c r="GG225" s="15"/>
      <c r="GH225" s="15"/>
      <c r="GI225" s="15"/>
      <c r="GJ225" s="15"/>
      <c r="GK225" s="15"/>
      <c r="GL225" s="15"/>
      <c r="GM225" s="15"/>
      <c r="GN225" s="15"/>
      <c r="GO225" s="15"/>
      <c r="GP225" s="15"/>
      <c r="GQ225" s="15"/>
      <c r="GR225" s="15"/>
      <c r="GS225" s="15"/>
      <c r="GT225" s="15"/>
      <c r="GU225" s="15"/>
      <c r="GV225" s="15"/>
      <c r="GW225" s="15"/>
      <c r="GX225" s="15"/>
      <c r="GY225" s="15"/>
      <c r="GZ225" s="15"/>
      <c r="HA225" s="15"/>
      <c r="HB225" s="15"/>
      <c r="HC225" s="15"/>
      <c r="HD225" s="15"/>
      <c r="HE225" s="15"/>
      <c r="HF225" s="15"/>
      <c r="HG225" s="15"/>
      <c r="HH225" s="15"/>
      <c r="HI225" s="15"/>
      <c r="HJ225" s="15"/>
      <c r="HK225" s="15"/>
      <c r="HL225" s="15"/>
      <c r="HM225" s="15"/>
      <c r="HN225" s="15"/>
      <c r="HO225" s="15"/>
      <c r="HP225" s="15"/>
      <c r="HQ225" s="15"/>
      <c r="HR225" s="15"/>
      <c r="HS225" s="15"/>
      <c r="HT225" s="15"/>
      <c r="HU225" s="15"/>
      <c r="HV225" s="15"/>
      <c r="HW225" s="15"/>
      <c r="HX225" s="15"/>
      <c r="HY225" s="15"/>
      <c r="HZ225" s="15"/>
      <c r="IA225" s="15"/>
      <c r="IB225" s="15"/>
      <c r="IC225" s="15"/>
      <c r="ID225" s="15"/>
      <c r="IE225" s="15"/>
      <c r="IF225" s="15"/>
      <c r="IG225" s="15"/>
      <c r="IH225" s="15"/>
      <c r="II225" s="15"/>
      <c r="IJ225" s="15"/>
      <c r="IK225" s="15"/>
      <c r="IL225" s="15"/>
      <c r="IM225" s="15"/>
      <c r="IN225" s="15"/>
      <c r="IO225" s="15"/>
      <c r="IP225" s="15"/>
      <c r="IQ225" s="15"/>
      <c r="IR225" s="15"/>
      <c r="IS225" s="15"/>
      <c r="IT225" s="15"/>
      <c r="IU225" s="15"/>
      <c r="IV225" s="15"/>
    </row>
  </sheetData>
  <mergeCells count="67">
    <mergeCell ref="L97:L99"/>
    <mergeCell ref="L101:L102"/>
    <mergeCell ref="L221:L222"/>
    <mergeCell ref="L119:L121"/>
    <mergeCell ref="L123:L124"/>
    <mergeCell ref="L126:L127"/>
    <mergeCell ref="L145:L146"/>
    <mergeCell ref="L147:L149"/>
    <mergeCell ref="L154:L168"/>
    <mergeCell ref="L205:L208"/>
    <mergeCell ref="L210:L213"/>
    <mergeCell ref="L110:L113"/>
    <mergeCell ref="L115:L116"/>
    <mergeCell ref="A1:D1"/>
    <mergeCell ref="A8:J8"/>
    <mergeCell ref="A12:K12"/>
    <mergeCell ref="A15:K15"/>
    <mergeCell ref="L16:L17"/>
    <mergeCell ref="A3:J3"/>
    <mergeCell ref="A18:K18"/>
    <mergeCell ref="L4:L7"/>
    <mergeCell ref="A29:I29"/>
    <mergeCell ref="A33:J33"/>
    <mergeCell ref="A80:J80"/>
    <mergeCell ref="L90:L94"/>
    <mergeCell ref="A84:J84"/>
    <mergeCell ref="L41:L56"/>
    <mergeCell ref="L19:L21"/>
    <mergeCell ref="A89:J89"/>
    <mergeCell ref="A36:J36"/>
    <mergeCell ref="A40:J40"/>
    <mergeCell ref="A59:J59"/>
    <mergeCell ref="A69:J69"/>
    <mergeCell ref="A76:J76"/>
    <mergeCell ref="A22:K22"/>
    <mergeCell ref="L70:L73"/>
    <mergeCell ref="L24:L32"/>
    <mergeCell ref="L85:L88"/>
    <mergeCell ref="A95:J95"/>
    <mergeCell ref="A96:J96"/>
    <mergeCell ref="A100:J100"/>
    <mergeCell ref="A103:J103"/>
    <mergeCell ref="A106:J106"/>
    <mergeCell ref="A107:J107"/>
    <mergeCell ref="A109:J109"/>
    <mergeCell ref="A114:J114"/>
    <mergeCell ref="A118:J118"/>
    <mergeCell ref="A122:J122"/>
    <mergeCell ref="A125:J125"/>
    <mergeCell ref="A128:J128"/>
    <mergeCell ref="A130:J130"/>
    <mergeCell ref="A144:J144"/>
    <mergeCell ref="A150:J150"/>
    <mergeCell ref="A140:J140"/>
    <mergeCell ref="A153:J153"/>
    <mergeCell ref="A169:J169"/>
    <mergeCell ref="A170:J170"/>
    <mergeCell ref="A174:J174"/>
    <mergeCell ref="A204:J204"/>
    <mergeCell ref="A209:J209"/>
    <mergeCell ref="A220:J220"/>
    <mergeCell ref="A224:J224"/>
    <mergeCell ref="A176:J176"/>
    <mergeCell ref="A180:J180"/>
    <mergeCell ref="A197:J197"/>
    <mergeCell ref="A200:J200"/>
    <mergeCell ref="A203:J203"/>
  </mergeCells>
  <phoneticPr fontId="51" type="noConversion"/>
  <conditionalFormatting sqref="Q63">
    <cfRule type="duplicateValues" dxfId="2" priority="4"/>
  </conditionalFormatting>
  <conditionalFormatting sqref="Q66:Q68">
    <cfRule type="duplicateValues" dxfId="1" priority="6"/>
  </conditionalFormatting>
  <conditionalFormatting sqref="Q81:Q82">
    <cfRule type="duplicateValues" dxfId="0" priority="1"/>
  </conditionalFormatting>
  <hyperlinks>
    <hyperlink ref="A1" r:id="rId1" xr:uid="{00000000-0004-0000-0100-000000000000}"/>
    <hyperlink ref="B4" r:id="rId2" xr:uid="{00000000-0004-0000-0100-000001000000}"/>
    <hyperlink ref="B5" r:id="rId3" xr:uid="{00000000-0004-0000-0100-000002000000}"/>
    <hyperlink ref="B6" r:id="rId4" xr:uid="{00000000-0004-0000-0100-000003000000}"/>
    <hyperlink ref="B7" r:id="rId5" xr:uid="{00000000-0004-0000-0100-000004000000}"/>
    <hyperlink ref="B9" r:id="rId6" xr:uid="{00000000-0004-0000-0100-000005000000}"/>
    <hyperlink ref="B10" r:id="rId7" xr:uid="{00000000-0004-0000-0100-000006000000}"/>
    <hyperlink ref="B11" r:id="rId8" xr:uid="{00000000-0004-0000-0100-000007000000}"/>
    <hyperlink ref="B13" r:id="rId9" xr:uid="{00000000-0004-0000-0100-000008000000}"/>
    <hyperlink ref="B14" r:id="rId10" xr:uid="{00000000-0004-0000-0100-000009000000}"/>
    <hyperlink ref="B16" r:id="rId11" xr:uid="{00000000-0004-0000-0100-00000A000000}"/>
    <hyperlink ref="B17" r:id="rId12" xr:uid="{00000000-0004-0000-0100-00000B000000}"/>
    <hyperlink ref="B19" r:id="rId13" xr:uid="{00000000-0004-0000-0100-00000C000000}"/>
    <hyperlink ref="B20" r:id="rId14" xr:uid="{00000000-0004-0000-0100-00000D000000}"/>
    <hyperlink ref="B21" r:id="rId15" xr:uid="{00000000-0004-0000-0100-00000E000000}"/>
    <hyperlink ref="B23" r:id="rId16" xr:uid="{00000000-0004-0000-0100-00000F000000}"/>
    <hyperlink ref="B24" r:id="rId17" xr:uid="{00000000-0004-0000-0100-000010000000}"/>
    <hyperlink ref="B25" r:id="rId18" xr:uid="{00000000-0004-0000-0100-000011000000}"/>
    <hyperlink ref="B26" r:id="rId19" xr:uid="{00000000-0004-0000-0100-000012000000}"/>
    <hyperlink ref="B27" r:id="rId20" xr:uid="{00000000-0004-0000-0100-000013000000}"/>
    <hyperlink ref="B28" r:id="rId21" xr:uid="{00000000-0004-0000-0100-000014000000}"/>
    <hyperlink ref="B30" r:id="rId22" xr:uid="{00000000-0004-0000-0100-000015000000}"/>
    <hyperlink ref="B31" r:id="rId23" xr:uid="{00000000-0004-0000-0100-000016000000}"/>
    <hyperlink ref="B32" r:id="rId24" xr:uid="{00000000-0004-0000-0100-000017000000}"/>
    <hyperlink ref="B34" r:id="rId25" xr:uid="{00000000-0004-0000-0100-000018000000}"/>
    <hyperlink ref="B35" r:id="rId26" xr:uid="{00000000-0004-0000-0100-000019000000}"/>
    <hyperlink ref="B37" r:id="rId27" xr:uid="{00000000-0004-0000-0100-00001A000000}"/>
    <hyperlink ref="B38" r:id="rId28" xr:uid="{00000000-0004-0000-0100-00001B000000}"/>
    <hyperlink ref="B39" r:id="rId29" xr:uid="{00000000-0004-0000-0100-00001C000000}"/>
    <hyperlink ref="B41" r:id="rId30" xr:uid="{00000000-0004-0000-0100-00001D000000}"/>
    <hyperlink ref="B42" r:id="rId31" xr:uid="{00000000-0004-0000-0100-00001E000000}"/>
    <hyperlink ref="B43" r:id="rId32" xr:uid="{00000000-0004-0000-0100-00001F000000}"/>
    <hyperlink ref="B45" r:id="rId33" xr:uid="{00000000-0004-0000-0100-000020000000}"/>
    <hyperlink ref="B46" r:id="rId34" xr:uid="{00000000-0004-0000-0100-000021000000}"/>
    <hyperlink ref="B47" r:id="rId35" xr:uid="{00000000-0004-0000-0100-000022000000}"/>
    <hyperlink ref="B48" r:id="rId36" xr:uid="{00000000-0004-0000-0100-000023000000}"/>
    <hyperlink ref="B49" r:id="rId37" xr:uid="{00000000-0004-0000-0100-000024000000}"/>
    <hyperlink ref="B50" r:id="rId38" xr:uid="{00000000-0004-0000-0100-000025000000}"/>
    <hyperlink ref="B51" r:id="rId39" xr:uid="{00000000-0004-0000-0100-000026000000}"/>
    <hyperlink ref="B52" r:id="rId40" xr:uid="{00000000-0004-0000-0100-000027000000}"/>
    <hyperlink ref="B53" r:id="rId41" xr:uid="{00000000-0004-0000-0100-000028000000}"/>
    <hyperlink ref="B57" r:id="rId42" xr:uid="{00000000-0004-0000-0100-000029000000}"/>
    <hyperlink ref="B58" r:id="rId43" xr:uid="{00000000-0004-0000-0100-00002A000000}"/>
    <hyperlink ref="B60" r:id="rId44" xr:uid="{00000000-0004-0000-0100-00002C000000}"/>
    <hyperlink ref="B61" r:id="rId45" xr:uid="{00000000-0004-0000-0100-00002D000000}"/>
    <hyperlink ref="B64" r:id="rId46" xr:uid="{00000000-0004-0000-0100-00002E000000}"/>
    <hyperlink ref="B70" r:id="rId47" xr:uid="{00000000-0004-0000-0100-00002F000000}"/>
    <hyperlink ref="B71" r:id="rId48" xr:uid="{00000000-0004-0000-0100-000030000000}"/>
    <hyperlink ref="B72" r:id="rId49" xr:uid="{00000000-0004-0000-0100-000031000000}"/>
    <hyperlink ref="B75" r:id="rId50" xr:uid="{00000000-0004-0000-0100-000032000000}"/>
    <hyperlink ref="B77" r:id="rId51" xr:uid="{00000000-0004-0000-0100-000033000000}"/>
    <hyperlink ref="B78" r:id="rId52" xr:uid="{00000000-0004-0000-0100-000034000000}"/>
    <hyperlink ref="B79" r:id="rId53" xr:uid="{00000000-0004-0000-0100-000035000000}"/>
    <hyperlink ref="B83" r:id="rId54" xr:uid="{00000000-0004-0000-0100-000038000000}"/>
    <hyperlink ref="B85" r:id="rId55" xr:uid="{00000000-0004-0000-0100-000039000000}"/>
    <hyperlink ref="B86" r:id="rId56" xr:uid="{00000000-0004-0000-0100-00003A000000}"/>
    <hyperlink ref="B87" r:id="rId57" xr:uid="{00000000-0004-0000-0100-00003B000000}"/>
    <hyperlink ref="B88" r:id="rId58" xr:uid="{00000000-0004-0000-0100-00003C000000}"/>
    <hyperlink ref="B90" r:id="rId59" xr:uid="{00000000-0004-0000-0100-00003D000000}"/>
    <hyperlink ref="B91" r:id="rId60" xr:uid="{00000000-0004-0000-0100-00003E000000}"/>
    <hyperlink ref="B92" r:id="rId61" xr:uid="{00000000-0004-0000-0100-00003F000000}"/>
    <hyperlink ref="B93" r:id="rId62" xr:uid="{00000000-0004-0000-0100-000040000000}"/>
    <hyperlink ref="B94" r:id="rId63" xr:uid="{00000000-0004-0000-0100-000041000000}"/>
    <hyperlink ref="B97" r:id="rId64" xr:uid="{00000000-0004-0000-0100-000042000000}"/>
    <hyperlink ref="B98" r:id="rId65" xr:uid="{00000000-0004-0000-0100-000043000000}"/>
    <hyperlink ref="B99" r:id="rId66" xr:uid="{00000000-0004-0000-0100-000044000000}"/>
    <hyperlink ref="B101" r:id="rId67" xr:uid="{00000000-0004-0000-0100-000045000000}"/>
    <hyperlink ref="B102" r:id="rId68" xr:uid="{00000000-0004-0000-0100-000046000000}"/>
    <hyperlink ref="B104" r:id="rId69" xr:uid="{00000000-0004-0000-0100-000047000000}"/>
    <hyperlink ref="B105" r:id="rId70" xr:uid="{00000000-0004-0000-0100-000048000000}"/>
    <hyperlink ref="B108" r:id="rId71" xr:uid="{00000000-0004-0000-0100-000049000000}"/>
    <hyperlink ref="B110" r:id="rId72" xr:uid="{00000000-0004-0000-0100-00004A000000}"/>
    <hyperlink ref="B111" r:id="rId73" xr:uid="{00000000-0004-0000-0100-00004B000000}"/>
    <hyperlink ref="B112" r:id="rId74" xr:uid="{00000000-0004-0000-0100-00004C000000}"/>
    <hyperlink ref="B113" r:id="rId75" xr:uid="{00000000-0004-0000-0100-00004D000000}"/>
    <hyperlink ref="B115" r:id="rId76" xr:uid="{00000000-0004-0000-0100-00004E000000}"/>
    <hyperlink ref="B116" r:id="rId77" xr:uid="{00000000-0004-0000-0100-00004F000000}"/>
    <hyperlink ref="B117" r:id="rId78" xr:uid="{00000000-0004-0000-0100-000050000000}"/>
    <hyperlink ref="B119" r:id="rId79" xr:uid="{00000000-0004-0000-0100-000051000000}"/>
    <hyperlink ref="B120" r:id="rId80" xr:uid="{00000000-0004-0000-0100-000052000000}"/>
    <hyperlink ref="B121" r:id="rId81" xr:uid="{00000000-0004-0000-0100-000053000000}"/>
    <hyperlink ref="B123" r:id="rId82" xr:uid="{00000000-0004-0000-0100-000054000000}"/>
    <hyperlink ref="B124" r:id="rId83" xr:uid="{00000000-0004-0000-0100-000055000000}"/>
    <hyperlink ref="B126" r:id="rId84" xr:uid="{00000000-0004-0000-0100-000056000000}"/>
    <hyperlink ref="B127" r:id="rId85" xr:uid="{00000000-0004-0000-0100-000057000000}"/>
    <hyperlink ref="B129" r:id="rId86" xr:uid="{00000000-0004-0000-0100-000058000000}"/>
    <hyperlink ref="B131" r:id="rId87" xr:uid="{00000000-0004-0000-0100-000059000000}"/>
    <hyperlink ref="B132" r:id="rId88" xr:uid="{00000000-0004-0000-0100-00005A000000}"/>
    <hyperlink ref="B133" r:id="rId89" xr:uid="{00000000-0004-0000-0100-00005B000000}"/>
    <hyperlink ref="B134" r:id="rId90" xr:uid="{00000000-0004-0000-0100-00005C000000}"/>
    <hyperlink ref="B136" r:id="rId91" xr:uid="{00000000-0004-0000-0100-00005D000000}"/>
    <hyperlink ref="B137" r:id="rId92" xr:uid="{00000000-0004-0000-0100-00005E000000}"/>
    <hyperlink ref="B138" r:id="rId93" xr:uid="{00000000-0004-0000-0100-00005F000000}"/>
    <hyperlink ref="B139" r:id="rId94" xr:uid="{00000000-0004-0000-0100-000060000000}"/>
    <hyperlink ref="B141" r:id="rId95" xr:uid="{00000000-0004-0000-0100-000061000000}"/>
    <hyperlink ref="B142" r:id="rId96" xr:uid="{00000000-0004-0000-0100-000062000000}"/>
    <hyperlink ref="B143" r:id="rId97" xr:uid="{00000000-0004-0000-0100-000063000000}"/>
    <hyperlink ref="B145" r:id="rId98" xr:uid="{00000000-0004-0000-0100-000064000000}"/>
    <hyperlink ref="B146" r:id="rId99" xr:uid="{00000000-0004-0000-0100-000065000000}"/>
    <hyperlink ref="B147" r:id="rId100" xr:uid="{00000000-0004-0000-0100-000067000000}"/>
    <hyperlink ref="B148" r:id="rId101" xr:uid="{00000000-0004-0000-0100-000068000000}"/>
    <hyperlink ref="B149" r:id="rId102" xr:uid="{00000000-0004-0000-0100-000069000000}"/>
    <hyperlink ref="B151" r:id="rId103" xr:uid="{00000000-0004-0000-0100-00006A000000}"/>
    <hyperlink ref="B152" r:id="rId104" xr:uid="{00000000-0004-0000-0100-00006B000000}"/>
    <hyperlink ref="B154" r:id="rId105" xr:uid="{00000000-0004-0000-0100-00006C000000}"/>
    <hyperlink ref="B155" r:id="rId106" xr:uid="{00000000-0004-0000-0100-00006E000000}"/>
    <hyperlink ref="B156" r:id="rId107" xr:uid="{00000000-0004-0000-0100-00006F000000}"/>
    <hyperlink ref="B157" r:id="rId108" xr:uid="{00000000-0004-0000-0100-000070000000}"/>
    <hyperlink ref="B158" r:id="rId109" xr:uid="{00000000-0004-0000-0100-000071000000}"/>
    <hyperlink ref="B159" r:id="rId110" xr:uid="{00000000-0004-0000-0100-000072000000}"/>
    <hyperlink ref="B160" r:id="rId111" xr:uid="{00000000-0004-0000-0100-000073000000}"/>
    <hyperlink ref="B161" r:id="rId112" xr:uid="{00000000-0004-0000-0100-000074000000}"/>
    <hyperlink ref="B162" r:id="rId113" xr:uid="{00000000-0004-0000-0100-000075000000}"/>
    <hyperlink ref="B163" r:id="rId114" xr:uid="{00000000-0004-0000-0100-000076000000}"/>
    <hyperlink ref="B164" r:id="rId115" xr:uid="{00000000-0004-0000-0100-000077000000}"/>
    <hyperlink ref="B165" r:id="rId116" xr:uid="{00000000-0004-0000-0100-000078000000}"/>
    <hyperlink ref="B166" r:id="rId117" xr:uid="{00000000-0004-0000-0100-000079000000}"/>
    <hyperlink ref="B167" r:id="rId118" xr:uid="{00000000-0004-0000-0100-00007A000000}"/>
    <hyperlink ref="B168" r:id="rId119" xr:uid="{00000000-0004-0000-0100-00007B000000}"/>
    <hyperlink ref="B171" r:id="rId120" xr:uid="{00000000-0004-0000-0100-00007C000000}"/>
    <hyperlink ref="B172" r:id="rId121" xr:uid="{00000000-0004-0000-0100-00007D000000}"/>
    <hyperlink ref="B173" r:id="rId122" xr:uid="{00000000-0004-0000-0100-00007E000000}"/>
    <hyperlink ref="B175" r:id="rId123" xr:uid="{00000000-0004-0000-0100-00007F000000}"/>
    <hyperlink ref="B177" r:id="rId124" xr:uid="{00000000-0004-0000-0100-000080000000}"/>
    <hyperlink ref="B178" r:id="rId125" xr:uid="{00000000-0004-0000-0100-000081000000}"/>
    <hyperlink ref="B179" r:id="rId126" xr:uid="{00000000-0004-0000-0100-000082000000}"/>
    <hyperlink ref="B181" r:id="rId127" xr:uid="{00000000-0004-0000-0100-000083000000}"/>
    <hyperlink ref="B183" r:id="rId128" xr:uid="{00000000-0004-0000-0100-000084000000}"/>
    <hyperlink ref="B184" r:id="rId129" xr:uid="{00000000-0004-0000-0100-000085000000}"/>
    <hyperlink ref="B185" r:id="rId130" xr:uid="{00000000-0004-0000-0100-000086000000}"/>
    <hyperlink ref="B186" r:id="rId131" xr:uid="{00000000-0004-0000-0100-000087000000}"/>
    <hyperlink ref="B187" r:id="rId132" xr:uid="{00000000-0004-0000-0100-000088000000}"/>
    <hyperlink ref="B188" r:id="rId133" xr:uid="{00000000-0004-0000-0100-000089000000}"/>
    <hyperlink ref="B189" r:id="rId134" xr:uid="{00000000-0004-0000-0100-00008A000000}"/>
    <hyperlink ref="B190" r:id="rId135" xr:uid="{00000000-0004-0000-0100-00008B000000}"/>
    <hyperlink ref="B191" r:id="rId136" xr:uid="{00000000-0004-0000-0100-00008C000000}"/>
    <hyperlink ref="B192" r:id="rId137" xr:uid="{00000000-0004-0000-0100-00008D000000}"/>
    <hyperlink ref="B193" r:id="rId138" xr:uid="{00000000-0004-0000-0100-00008E000000}"/>
    <hyperlink ref="B194" r:id="rId139" xr:uid="{00000000-0004-0000-0100-00008F000000}"/>
    <hyperlink ref="B195" r:id="rId140" xr:uid="{00000000-0004-0000-0100-000091000000}"/>
    <hyperlink ref="B196" r:id="rId141" xr:uid="{00000000-0004-0000-0100-000093000000}"/>
    <hyperlink ref="B198" r:id="rId142" xr:uid="{00000000-0004-0000-0100-000094000000}"/>
    <hyperlink ref="B199" r:id="rId143" xr:uid="{00000000-0004-0000-0100-000096000000}"/>
    <hyperlink ref="B201" r:id="rId144" xr:uid="{00000000-0004-0000-0100-000097000000}"/>
    <hyperlink ref="B202" r:id="rId145" xr:uid="{00000000-0004-0000-0100-000098000000}"/>
    <hyperlink ref="B205" r:id="rId146" xr:uid="{00000000-0004-0000-0100-000099000000}"/>
    <hyperlink ref="B206" r:id="rId147" xr:uid="{00000000-0004-0000-0100-00009A000000}"/>
    <hyperlink ref="B207" r:id="rId148" xr:uid="{00000000-0004-0000-0100-00009B000000}"/>
    <hyperlink ref="B208" r:id="rId149" xr:uid="{00000000-0004-0000-0100-00009C000000}"/>
    <hyperlink ref="B210" r:id="rId150" xr:uid="{00000000-0004-0000-0100-00009E000000}"/>
    <hyperlink ref="B211" r:id="rId151" xr:uid="{00000000-0004-0000-0100-00009F000000}"/>
    <hyperlink ref="B212" r:id="rId152" xr:uid="{00000000-0004-0000-0100-0000A0000000}"/>
    <hyperlink ref="B213" r:id="rId153" xr:uid="{00000000-0004-0000-0100-0000A1000000}"/>
    <hyperlink ref="B215" r:id="rId154" xr:uid="{00000000-0004-0000-0100-0000A2000000}"/>
    <hyperlink ref="B216" r:id="rId155" xr:uid="{00000000-0004-0000-0100-0000A3000000}"/>
    <hyperlink ref="B218" r:id="rId156" xr:uid="{00000000-0004-0000-0100-0000A4000000}"/>
    <hyperlink ref="B221" r:id="rId157" xr:uid="{00000000-0004-0000-0100-0000A5000000}"/>
    <hyperlink ref="B222" r:id="rId158" xr:uid="{00000000-0004-0000-0100-0000A6000000}"/>
    <hyperlink ref="B223" r:id="rId159" xr:uid="{00000000-0004-0000-0100-0000A7000000}"/>
    <hyperlink ref="B225" r:id="rId160" xr:uid="{00000000-0004-0000-0100-0000A8000000}"/>
    <hyperlink ref="B81" r:id="rId161" xr:uid="{AB186737-D49E-4753-8AD9-D9FC5E7B75F1}"/>
    <hyperlink ref="B74" r:id="rId162" xr:uid="{396FBEEA-B6B4-4F59-99AE-B230EB1EF930}"/>
    <hyperlink ref="B182" r:id="rId163" xr:uid="{17425FE0-9350-4858-AF55-DC0C08C803CB}"/>
    <hyperlink ref="B82" r:id="rId164" xr:uid="{742D77F0-0D0B-432D-8DB6-90D03BD51ACD}"/>
  </hyperlinks>
  <pageMargins left="0.70866099999999999" right="0.70866099999999999" top="0.748031" bottom="0.748031" header="0.51181100000000002" footer="0.51181100000000002"/>
  <pageSetup orientation="landscape"/>
  <headerFooter>
    <oddFooter>&amp;C&amp;"Helvetica Neue,Regular"&amp;12&amp;K000000&amp;P</oddFooter>
  </headerFooter>
  <drawing r:id="rId16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0"/>
  <sheetViews>
    <sheetView showGridLines="0" zoomScale="85" zoomScaleNormal="85" workbookViewId="0">
      <selection activeCell="B4" sqref="B4"/>
    </sheetView>
  </sheetViews>
  <sheetFormatPr defaultColWidth="10.875" defaultRowHeight="18" customHeight="1"/>
  <cols>
    <col min="1" max="1" width="17.375" style="5" customWidth="1"/>
    <col min="2" max="2" width="45.125" style="5" customWidth="1"/>
    <col min="3" max="3" width="48.125" style="5" customWidth="1"/>
    <col min="4" max="4" width="75.875" style="5" customWidth="1"/>
    <col min="5" max="6" width="10.875" style="5" customWidth="1"/>
    <col min="7" max="16384" width="10.875" style="5"/>
  </cols>
  <sheetData>
    <row r="1" spans="1:5" ht="54" customHeight="1">
      <c r="A1" s="137" t="s">
        <v>944</v>
      </c>
      <c r="B1" s="137" t="s">
        <v>945</v>
      </c>
      <c r="C1" s="137" t="s">
        <v>946</v>
      </c>
      <c r="D1" s="137" t="s">
        <v>947</v>
      </c>
      <c r="E1" s="138"/>
    </row>
    <row r="2" spans="1:5" ht="74.099999999999994" customHeight="1">
      <c r="A2" s="139" t="s">
        <v>948</v>
      </c>
      <c r="B2" s="139" t="s">
        <v>949</v>
      </c>
      <c r="C2" s="139" t="s">
        <v>950</v>
      </c>
      <c r="D2" s="231" t="s">
        <v>951</v>
      </c>
      <c r="E2" s="138"/>
    </row>
    <row r="3" spans="1:5" ht="74.099999999999994" customHeight="1">
      <c r="A3" s="140">
        <v>0.05</v>
      </c>
      <c r="B3" s="139" t="s">
        <v>952</v>
      </c>
      <c r="C3" s="139" t="s">
        <v>950</v>
      </c>
      <c r="D3" s="232"/>
      <c r="E3" s="138"/>
    </row>
    <row r="4" spans="1:5" ht="74.099999999999994" customHeight="1">
      <c r="A4" s="140">
        <v>0.1</v>
      </c>
      <c r="B4" s="139" t="s">
        <v>953</v>
      </c>
      <c r="C4" s="139" t="s">
        <v>950</v>
      </c>
      <c r="D4" s="232"/>
      <c r="E4" s="138"/>
    </row>
    <row r="5" spans="1:5" ht="74.099999999999994" customHeight="1">
      <c r="A5" s="140">
        <v>0.15</v>
      </c>
      <c r="B5" s="139" t="s">
        <v>954</v>
      </c>
      <c r="C5" s="139" t="s">
        <v>955</v>
      </c>
      <c r="D5" s="232"/>
      <c r="E5" s="138"/>
    </row>
    <row r="6" spans="1:5" ht="74.099999999999994" customHeight="1">
      <c r="A6" s="140">
        <v>0.2</v>
      </c>
      <c r="B6" s="139" t="s">
        <v>956</v>
      </c>
      <c r="C6" s="139" t="s">
        <v>957</v>
      </c>
      <c r="D6" s="232"/>
      <c r="E6" s="138"/>
    </row>
    <row r="7" spans="1:5" ht="74.099999999999994" customHeight="1">
      <c r="A7" s="140">
        <v>0.25</v>
      </c>
      <c r="B7" s="139" t="s">
        <v>958</v>
      </c>
      <c r="C7" s="139" t="s">
        <v>959</v>
      </c>
      <c r="D7" s="232"/>
      <c r="E7" s="138"/>
    </row>
    <row r="8" spans="1:5" ht="15.4" customHeight="1">
      <c r="A8" s="138"/>
      <c r="B8" s="126"/>
      <c r="C8" s="126"/>
      <c r="D8" s="138"/>
      <c r="E8" s="138"/>
    </row>
    <row r="9" spans="1:5" ht="15.4" customHeight="1">
      <c r="A9" s="138"/>
      <c r="B9" s="126"/>
      <c r="C9" s="126"/>
      <c r="D9" s="138"/>
      <c r="E9" s="138"/>
    </row>
    <row r="10" spans="1:5" ht="15.4" customHeight="1">
      <c r="A10" s="138"/>
      <c r="B10" s="126"/>
      <c r="C10" s="126"/>
      <c r="D10" s="138"/>
      <c r="E10" s="138"/>
    </row>
  </sheetData>
  <mergeCells count="1">
    <mergeCell ref="D2:D7"/>
  </mergeCells>
  <pageMargins left="0.7" right="0.7" top="0.75" bottom="0.75" header="0.3" footer="0.3"/>
  <pageSetup orientation="portrait"/>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Обзор экспорта</vt:lpstr>
      <vt:lpstr>VoiceBook прайс-лист 1q 2024</vt:lpstr>
      <vt:lpstr>Коммерческие условия и скидки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Инна Бирман</dc:creator>
  <cp:lastModifiedBy>Инна Бирман</cp:lastModifiedBy>
  <dcterms:created xsi:type="dcterms:W3CDTF">2024-10-11T08:25:42Z</dcterms:created>
  <dcterms:modified xsi:type="dcterms:W3CDTF">2024-11-13T16:08:11Z</dcterms:modified>
</cp:coreProperties>
</file>