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/>
  <xr:revisionPtr revIDLastSave="0" documentId="13_ncr:1_{8B7029E6-DDFC-447C-BE3A-A9380EFE6EF5}" xr6:coauthVersionLast="47" xr6:coauthVersionMax="47" xr10:uidLastSave="{00000000-0000-0000-0000-000000000000}"/>
  <bookViews>
    <workbookView xWindow="-103" yWindow="-103" windowWidth="21806" windowHeight="13886" tabRatio="590" xr2:uid="{00000000-000D-0000-FFFF-FFFF00000000}"/>
  </bookViews>
  <sheets>
    <sheet name="Прайс 2024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1" i="8" l="1"/>
  <c r="N100" i="8"/>
  <c r="N99" i="8"/>
  <c r="N83" i="8"/>
  <c r="N72" i="8"/>
</calcChain>
</file>

<file path=xl/sharedStrings.xml><?xml version="1.0" encoding="utf-8"?>
<sst xmlns="http://schemas.openxmlformats.org/spreadsheetml/2006/main" count="130" uniqueCount="92">
  <si>
    <t>Набор 1 - «УНИВЕРСАЛ»</t>
  </si>
  <si>
    <t>Набор 2 - «МАЛЫШ»</t>
  </si>
  <si>
    <t>Набор 3 - «ПРОФИ»</t>
  </si>
  <si>
    <t>Набор 4 - «РАДУГА»</t>
  </si>
  <si>
    <t>Набор 7 - «БОДРОСТЬ»</t>
  </si>
  <si>
    <t>Набор 8 - «ЛЕСНАЯ ТРОПИНКА»</t>
  </si>
  <si>
    <t>Набор 10 - «АССОРТИ»</t>
  </si>
  <si>
    <t>Набор 11 - «АЙСБЕРГ»</t>
  </si>
  <si>
    <t>Набор 12 - «КОСМОС»</t>
  </si>
  <si>
    <t>Кол-во пазлов в коробе, шт</t>
  </si>
  <si>
    <t>до 49 коробов</t>
  </si>
  <si>
    <t xml:space="preserve">от 200 до 299 коробов </t>
  </si>
  <si>
    <t>от 300 до 399 коробов</t>
  </si>
  <si>
    <t>от 400 до 499 коробов</t>
  </si>
  <si>
    <t>свыше 500 коробов</t>
  </si>
  <si>
    <t>Набор «МОХ» «с пищалками»</t>
  </si>
  <si>
    <t>Цена за 1 короб, рублей</t>
  </si>
  <si>
    <t xml:space="preserve">от 50    до 199 коробов </t>
  </si>
  <si>
    <t>Набор «БОГАТЫРЬ»</t>
  </si>
  <si>
    <t>Набор 15 - «МИНИ-МИКС»</t>
  </si>
  <si>
    <t>Набор 16 - «МОРСКАЯ ЧЕРЕПАШКА»</t>
  </si>
  <si>
    <t>Набор «ЧИСТЮЛЯ» антибактериальный, ТЭП</t>
  </si>
  <si>
    <t>Набор «ФУТБОЛИСТ» антибактериальный, ТЭП</t>
  </si>
  <si>
    <t>Набор «ФУТБОЛИСТ» монохром, ПВХ</t>
  </si>
  <si>
    <t>Модульный коврик ОРТОДОН</t>
  </si>
  <si>
    <t>Набор «ТРИО»</t>
  </si>
  <si>
    <t>Набор «ТВИСТЕР»</t>
  </si>
  <si>
    <t>Набор 14 - «МИНИ» (12,5 см)</t>
  </si>
  <si>
    <t>Кол-во коробов в заказе, шт</t>
  </si>
  <si>
    <t>Кол-во коробов в гофре, шт</t>
  </si>
  <si>
    <t>Набор ARTSTEP-4 (SWIM/RUN/JUMP/FLIP)</t>
  </si>
  <si>
    <t>Набор ARTSTEP-8 (SWIM/RUN/JUMP/FLIP)</t>
  </si>
  <si>
    <t>Набор ARTSTEP-4 NEW (FLY/SPIN/WALK/ROLL)</t>
  </si>
  <si>
    <t>Набор ARTSTEP-8 NEW (FLY/SPIN/WALK/ROLL)</t>
  </si>
  <si>
    <t>ИТОГО ОРТОДОН:</t>
  </si>
  <si>
    <t>Модульный коврик ARTSTEP</t>
  </si>
  <si>
    <t>ИТОГО ARTSTEP:</t>
  </si>
  <si>
    <t>ИТОГО К ЗАКАЗУ:</t>
  </si>
  <si>
    <t>! При заказе от 1 000 коробов действует специальная цена</t>
  </si>
  <si>
    <t>Набор «ЛАБИРИНТ»</t>
  </si>
  <si>
    <t>Набор «УМНЫЕ КУБИКИ» (6,5 см), ТЭП</t>
  </si>
  <si>
    <t>МРЦ/ короб, рублей</t>
  </si>
  <si>
    <t>МРЦ/ пазл, рублей</t>
  </si>
  <si>
    <t>Набор «МОЗАИКА» ТЭП, ПВХ</t>
  </si>
  <si>
    <t>Набор «СЕНСОРНАЯ ДОРОЖКА» (20 см), ТЭП</t>
  </si>
  <si>
    <t>Набор «СОРТЁР» ТЭП, ПВХ</t>
  </si>
  <si>
    <t>Набор «БУКВЫ-ЦИФРЫ»</t>
  </si>
  <si>
    <t>NEW</t>
  </si>
  <si>
    <t>«БАБЛ» кристалл, мягкий</t>
  </si>
  <si>
    <t>Щётка для чистки модульного коврика</t>
  </si>
  <si>
    <t>Набор «ДРАКОША»</t>
  </si>
  <si>
    <t>1 пазл</t>
  </si>
  <si>
    <t>«КАМЕШКИ» мягкий</t>
  </si>
  <si>
    <t>«КАМНИ» мягкий</t>
  </si>
  <si>
    <t>«КАМНИ» жёсткий</t>
  </si>
  <si>
    <t>«ТРАВА» жёсткий</t>
  </si>
  <si>
    <t>«ЖЁЛУДИ» жёсткий</t>
  </si>
  <si>
    <t>«ШИПЫ» мягкий</t>
  </si>
  <si>
    <t>«КОЛЮЧКИ» жёсткий</t>
  </si>
  <si>
    <t>«КОЛЮЧКИ» мягкий</t>
  </si>
  <si>
    <t>«ЁЛОЧКА» мягкий</t>
  </si>
  <si>
    <t>«ЛЬДИНКИ» жёсткий</t>
  </si>
  <si>
    <t>«ЧЕРЕПАШКА» жёсткий</t>
  </si>
  <si>
    <t>«КАЛЕЙДОСКОП» жёсткий</t>
  </si>
  <si>
    <t>«ЛАДОШКИ» мягкий</t>
  </si>
  <si>
    <t>«ПЕТЛИ» мягкий</t>
  </si>
  <si>
    <t>«ПРУЖИНКИ» мягкий</t>
  </si>
  <si>
    <t>«МИНИ-ФУТБОЛ» жёсткий (12,5 см)</t>
  </si>
  <si>
    <t>«БАБЛ» мягкий</t>
  </si>
  <si>
    <t>Набор 1 - «УНИВЕРСАЛ» пастельные цвета</t>
  </si>
  <si>
    <t>Набор 2 - «МАЛЫШ» пастельные цвета</t>
  </si>
  <si>
    <t>Набор 14 - «МИНИ» (12,5 см) пастельные цвета</t>
  </si>
  <si>
    <t>«ТРАВА» мягкий, лаймовый</t>
  </si>
  <si>
    <t>«ТРАВА» мягкий, зелёный</t>
  </si>
  <si>
    <t>«ШИШКИ» мягкий, зелёное яблоко</t>
  </si>
  <si>
    <t>«ШИШКИ» мягкий, карамельный</t>
  </si>
  <si>
    <t>«ЛЕСЕНКА» жёсткий, бирюзово-синий</t>
  </si>
  <si>
    <t>«ЛЕСЕНКА» жёсткий, карамельный</t>
  </si>
  <si>
    <t>«ВОЛНА» жёсткий, лазурный</t>
  </si>
  <si>
    <t>«ВОЛНА» жёсткий, фиолетовый</t>
  </si>
  <si>
    <t>«ОСТРОВОК» мягкий, жёлтый</t>
  </si>
  <si>
    <t>«ОСТРОВОК» мягкий, белый шоколад</t>
  </si>
  <si>
    <t>«ОСТРОВОК» жёсткий, зелёный</t>
  </si>
  <si>
    <t>«ОСТРОВОК» жёсткий, лимонный</t>
  </si>
  <si>
    <t>«МУРАВУШКА» мягкий, белый шоколад</t>
  </si>
  <si>
    <t>«МУРАВУШКА» мягкий, лаймовый</t>
  </si>
  <si>
    <t>«РАЗНОТРАВЬЕ» средней жёсткости, бирюзово-синий</t>
  </si>
  <si>
    <t>«РАЗНОТРАВЬЕ» средней жёсткости, медовый</t>
  </si>
  <si>
    <t>«ВЕРШИНА» жёсткий, вишнёвый</t>
  </si>
  <si>
    <t>«ВЕРШИНА» жёсткий, тёмный шоколад</t>
  </si>
  <si>
    <t>Цены действительны с 1 ноября 2024 года</t>
  </si>
  <si>
    <t xml:space="preserve">от 50 до 199 коробов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</si>
</sst>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sz val="9"/>
      <color rgb="FF000000"/>
      <name val="Verdana"/>
      <family val="2"/>
      <charset val="204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0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10"/>
      <color rgb="FF00999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3CBFAE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45B553"/>
        <bgColor indexed="64"/>
      </patternFill>
    </fill>
    <fill>
      <patternFill patternType="solid">
        <fgColor rgb="FFDEFF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rgb="FF4D4D4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rgb="FF00B07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ck">
        <color rgb="FF45B55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45B553"/>
      </bottom>
      <diagonal/>
    </border>
    <border>
      <left/>
      <right style="thin">
        <color indexed="64"/>
      </right>
      <top style="thin">
        <color indexed="64"/>
      </top>
      <bottom style="thick">
        <color rgb="FF45B553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3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/>
    <xf numFmtId="0" fontId="3" fillId="3" borderId="2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1" applyFont="1"/>
    <xf numFmtId="0" fontId="7" fillId="4" borderId="0" xfId="0" applyFont="1" applyFill="1" applyAlignment="1">
      <alignment horizontal="center"/>
    </xf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2" fillId="4" borderId="0" xfId="0" applyFont="1" applyFill="1"/>
    <xf numFmtId="1" fontId="1" fillId="2" borderId="2" xfId="0" applyNumberFormat="1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center"/>
    </xf>
    <xf numFmtId="3" fontId="2" fillId="2" borderId="13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3" fontId="2" fillId="2" borderId="12" xfId="0" applyNumberFormat="1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9" fontId="6" fillId="0" borderId="0" xfId="0" applyNumberFormat="1" applyFont="1"/>
    <xf numFmtId="1" fontId="3" fillId="5" borderId="2" xfId="0" applyNumberFormat="1" applyFont="1" applyFill="1" applyBorder="1" applyAlignment="1">
      <alignment horizontal="center"/>
    </xf>
    <xf numFmtId="0" fontId="1" fillId="2" borderId="5" xfId="0" applyFont="1" applyFill="1" applyBorder="1"/>
    <xf numFmtId="3" fontId="1" fillId="2" borderId="5" xfId="0" applyNumberFormat="1" applyFont="1" applyFill="1" applyBorder="1" applyAlignment="1">
      <alignment horizontal="center"/>
    </xf>
    <xf numFmtId="0" fontId="6" fillId="0" borderId="0" xfId="0" applyFont="1"/>
    <xf numFmtId="0" fontId="1" fillId="2" borderId="0" xfId="0" applyFont="1" applyFill="1"/>
    <xf numFmtId="3" fontId="2" fillId="2" borderId="6" xfId="0" applyNumberFormat="1" applyFont="1" applyFill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6" fillId="0" borderId="0" xfId="0" applyNumberFormat="1" applyFont="1"/>
    <xf numFmtId="49" fontId="1" fillId="0" borderId="0" xfId="0" applyNumberFormat="1" applyFont="1"/>
    <xf numFmtId="9" fontId="10" fillId="0" borderId="0" xfId="0" applyNumberFormat="1" applyFont="1"/>
    <xf numFmtId="0" fontId="6" fillId="0" borderId="0" xfId="0" applyFont="1" applyBorder="1"/>
    <xf numFmtId="0" fontId="1" fillId="6" borderId="2" xfId="0" applyFont="1" applyFill="1" applyBorder="1" applyAlignment="1">
      <alignment horizontal="center" vertical="center" wrapText="1"/>
    </xf>
    <xf numFmtId="0" fontId="6" fillId="6" borderId="0" xfId="0" applyFont="1" applyFill="1"/>
    <xf numFmtId="0" fontId="6" fillId="6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1" fillId="2" borderId="6" xfId="0" applyFont="1" applyFill="1" applyBorder="1"/>
    <xf numFmtId="0" fontId="1" fillId="0" borderId="0" xfId="0" applyFont="1" applyBorder="1"/>
    <xf numFmtId="0" fontId="1" fillId="2" borderId="20" xfId="0" applyFont="1" applyFill="1" applyBorder="1"/>
    <xf numFmtId="0" fontId="1" fillId="2" borderId="21" xfId="0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3" fontId="2" fillId="2" borderId="21" xfId="0" applyNumberFormat="1" applyFont="1" applyFill="1" applyBorder="1" applyAlignment="1">
      <alignment horizontal="center"/>
    </xf>
    <xf numFmtId="0" fontId="1" fillId="2" borderId="21" xfId="0" applyFont="1" applyFill="1" applyBorder="1"/>
    <xf numFmtId="3" fontId="1" fillId="2" borderId="21" xfId="0" applyNumberFormat="1" applyFont="1" applyFill="1" applyBorder="1" applyAlignment="1">
      <alignment horizontal="center"/>
    </xf>
    <xf numFmtId="0" fontId="1" fillId="7" borderId="6" xfId="0" applyFont="1" applyFill="1" applyBorder="1"/>
    <xf numFmtId="0" fontId="1" fillId="7" borderId="6" xfId="0" applyFont="1" applyFill="1" applyBorder="1" applyAlignment="1">
      <alignment horizontal="center"/>
    </xf>
    <xf numFmtId="1" fontId="1" fillId="7" borderId="6" xfId="0" applyNumberFormat="1" applyFont="1" applyFill="1" applyBorder="1" applyAlignment="1">
      <alignment horizontal="center"/>
    </xf>
    <xf numFmtId="1" fontId="1" fillId="7" borderId="23" xfId="0" applyNumberFormat="1" applyFont="1" applyFill="1" applyBorder="1" applyAlignment="1">
      <alignment horizontal="center"/>
    </xf>
    <xf numFmtId="3" fontId="2" fillId="7" borderId="23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3" fontId="6" fillId="2" borderId="2" xfId="0" applyNumberFormat="1" applyFont="1" applyFill="1" applyBorder="1"/>
    <xf numFmtId="3" fontId="6" fillId="2" borderId="22" xfId="0" applyNumberFormat="1" applyFont="1" applyFill="1" applyBorder="1"/>
    <xf numFmtId="3" fontId="6" fillId="2" borderId="6" xfId="0" applyNumberFormat="1" applyFont="1" applyFill="1" applyBorder="1"/>
    <xf numFmtId="3" fontId="6" fillId="0" borderId="6" xfId="0" applyNumberFormat="1" applyFont="1" applyBorder="1"/>
    <xf numFmtId="3" fontId="6" fillId="0" borderId="2" xfId="0" applyNumberFormat="1" applyFont="1" applyBorder="1"/>
    <xf numFmtId="3" fontId="7" fillId="0" borderId="2" xfId="0" applyNumberFormat="1" applyFont="1" applyBorder="1"/>
    <xf numFmtId="3" fontId="6" fillId="0" borderId="5" xfId="0" applyNumberFormat="1" applyFont="1" applyBorder="1"/>
    <xf numFmtId="3" fontId="6" fillId="0" borderId="22" xfId="0" applyNumberFormat="1" applyFont="1" applyBorder="1"/>
    <xf numFmtId="3" fontId="7" fillId="0" borderId="21" xfId="0" applyNumberFormat="1" applyFont="1" applyBorder="1" applyAlignment="1">
      <alignment horizontal="center"/>
    </xf>
    <xf numFmtId="3" fontId="7" fillId="7" borderId="23" xfId="0" applyNumberFormat="1" applyFont="1" applyFill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3" fontId="7" fillId="7" borderId="14" xfId="0" applyNumberFormat="1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0" fontId="2" fillId="6" borderId="7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49" fontId="9" fillId="6" borderId="16" xfId="0" applyNumberFormat="1" applyFont="1" applyFill="1" applyBorder="1" applyAlignment="1">
      <alignment horizontal="center" vertical="center" wrapText="1"/>
    </xf>
    <xf numFmtId="49" fontId="9" fillId="6" borderId="17" xfId="0" applyNumberFormat="1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49" fontId="1" fillId="4" borderId="18" xfId="0" applyNumberFormat="1" applyFont="1" applyFill="1" applyBorder="1" applyAlignment="1">
      <alignment horizontal="center" vertical="center" wrapText="1"/>
    </xf>
    <xf numFmtId="49" fontId="1" fillId="4" borderId="19" xfId="0" applyNumberFormat="1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colors>
    <mruColors>
      <color rgb="FF45B553"/>
      <color rgb="FFDEFF93"/>
      <color rgb="FF99FF99"/>
      <color rgb="FF00B072"/>
      <color rgb="FFFF99FF"/>
      <color rgb="FF009999"/>
      <color rgb="FFFFFF66"/>
      <color rgb="FF66FFFF"/>
      <color rgb="FF4D4D4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377972</xdr:colOff>
      <xdr:row>83</xdr:row>
      <xdr:rowOff>67732</xdr:rowOff>
    </xdr:from>
    <xdr:to>
      <xdr:col>13</xdr:col>
      <xdr:colOff>108867</xdr:colOff>
      <xdr:row>95</xdr:row>
      <xdr:rowOff>133047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ED1C800-3D73-4AE0-A656-DDF972631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586" y="14687246"/>
          <a:ext cx="10023338" cy="1763487"/>
        </a:xfrm>
        <a:prstGeom prst="rect">
          <a:avLst/>
        </a:prstGeom>
      </xdr:spPr>
    </xdr:pic>
    <xdr:clientData/>
  </xdr:twoCellAnchor>
  <xdr:twoCellAnchor editAs="oneCell">
    <xdr:from>
      <xdr:col>10</xdr:col>
      <xdr:colOff>174172</xdr:colOff>
      <xdr:row>73</xdr:row>
      <xdr:rowOff>17433</xdr:rowOff>
    </xdr:from>
    <xdr:to>
      <xdr:col>12</xdr:col>
      <xdr:colOff>315240</xdr:colOff>
      <xdr:row>75</xdr:row>
      <xdr:rowOff>123717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6DCDBC5-3B3B-47C1-BFFA-53F4565E8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08572" y="12617647"/>
          <a:ext cx="1463682" cy="421968"/>
        </a:xfrm>
        <a:prstGeom prst="rect">
          <a:avLst/>
        </a:prstGeom>
      </xdr:spPr>
    </xdr:pic>
    <xdr:clientData/>
  </xdr:twoCellAnchor>
  <xdr:twoCellAnchor editAs="oneCell">
    <xdr:from>
      <xdr:col>9</xdr:col>
      <xdr:colOff>563496</xdr:colOff>
      <xdr:row>0</xdr:row>
      <xdr:rowOff>141338</xdr:rowOff>
    </xdr:from>
    <xdr:to>
      <xdr:col>12</xdr:col>
      <xdr:colOff>557092</xdr:colOff>
      <xdr:row>2</xdr:row>
      <xdr:rowOff>78231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CF307FCB-A993-4BAE-AF81-372F3F5AA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3867" y="141338"/>
          <a:ext cx="1980239" cy="2416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2389F-EA23-4A3C-AFA2-313422F8D871}">
  <sheetPr>
    <pageSetUpPr fitToPage="1"/>
  </sheetPr>
  <dimension ref="A1:W104"/>
  <sheetViews>
    <sheetView tabSelected="1" zoomScale="85" zoomScaleNormal="8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L19" sqref="L19"/>
    </sheetView>
  </sheetViews>
  <sheetFormatPr defaultColWidth="9.15234375" defaultRowHeight="11.15" x14ac:dyDescent="0.25"/>
  <cols>
    <col min="1" max="1" width="2.53515625" style="10" customWidth="1"/>
    <col min="2" max="2" width="6.3046875" style="11" customWidth="1"/>
    <col min="3" max="3" width="46.3046875" style="10" customWidth="1"/>
    <col min="4" max="4" width="9.53515625" style="11" customWidth="1"/>
    <col min="5" max="5" width="9" style="11" customWidth="1"/>
    <col min="6" max="11" width="9.3828125" style="11" customWidth="1"/>
    <col min="12" max="12" width="9.3046875" style="11" customWidth="1"/>
    <col min="13" max="13" width="8.69140625" style="11" customWidth="1"/>
    <col min="14" max="14" width="9.84375" style="32" customWidth="1"/>
    <col min="15" max="15" width="2.84375" style="10" customWidth="1"/>
    <col min="16" max="20" width="9.15234375" style="10"/>
    <col min="21" max="21" width="10.15234375" style="10" customWidth="1"/>
    <col min="22" max="16384" width="9.15234375" style="10"/>
  </cols>
  <sheetData>
    <row r="1" spans="2:23" ht="12" x14ac:dyDescent="0.35">
      <c r="W1" s="12"/>
    </row>
    <row r="2" spans="2:23" ht="12" x14ac:dyDescent="0.35">
      <c r="W2" s="12"/>
    </row>
    <row r="3" spans="2:23" ht="12.45" thickBot="1" x14ac:dyDescent="0.4">
      <c r="W3" s="12"/>
    </row>
    <row r="4" spans="2:23" ht="12" customHeight="1" x14ac:dyDescent="0.25">
      <c r="C4" s="68" t="s">
        <v>24</v>
      </c>
      <c r="D4" s="70" t="s">
        <v>29</v>
      </c>
      <c r="E4" s="70" t="s">
        <v>9</v>
      </c>
      <c r="F4" s="72" t="s">
        <v>16</v>
      </c>
      <c r="G4" s="72"/>
      <c r="H4" s="72"/>
      <c r="I4" s="72"/>
      <c r="J4" s="72"/>
      <c r="K4" s="73"/>
      <c r="L4" s="70" t="s">
        <v>41</v>
      </c>
      <c r="M4" s="91" t="s">
        <v>42</v>
      </c>
      <c r="N4" s="86" t="s">
        <v>28</v>
      </c>
    </row>
    <row r="5" spans="2:23" ht="39" customHeight="1" thickBot="1" x14ac:dyDescent="0.3">
      <c r="C5" s="69"/>
      <c r="D5" s="71"/>
      <c r="E5" s="71"/>
      <c r="F5" s="37" t="s">
        <v>10</v>
      </c>
      <c r="G5" s="37" t="s">
        <v>91</v>
      </c>
      <c r="H5" s="37" t="s">
        <v>11</v>
      </c>
      <c r="I5" s="37" t="s">
        <v>12</v>
      </c>
      <c r="J5" s="37" t="s">
        <v>13</v>
      </c>
      <c r="K5" s="37" t="s">
        <v>14</v>
      </c>
      <c r="L5" s="71"/>
      <c r="M5" s="92"/>
      <c r="N5" s="87"/>
    </row>
    <row r="6" spans="2:23" ht="15.75" customHeight="1" x14ac:dyDescent="0.3">
      <c r="B6" s="40" t="s">
        <v>51</v>
      </c>
      <c r="C6" s="1" t="s">
        <v>73</v>
      </c>
      <c r="D6" s="55">
        <v>20</v>
      </c>
      <c r="E6" s="2">
        <v>1</v>
      </c>
      <c r="F6" s="3">
        <v>278.81126499999993</v>
      </c>
      <c r="G6" s="3">
        <v>238.81126499999996</v>
      </c>
      <c r="H6" s="3">
        <v>213.22434374999997</v>
      </c>
      <c r="I6" s="3">
        <v>208.02374999999998</v>
      </c>
      <c r="J6" s="3">
        <v>202.95</v>
      </c>
      <c r="K6" s="3">
        <v>198</v>
      </c>
      <c r="L6" s="4">
        <v>352.44</v>
      </c>
      <c r="M6" s="21">
        <v>352.44</v>
      </c>
      <c r="N6" s="56"/>
    </row>
    <row r="7" spans="2:23" ht="15.75" customHeight="1" x14ac:dyDescent="0.3">
      <c r="B7" s="40" t="s">
        <v>51</v>
      </c>
      <c r="C7" s="1" t="s">
        <v>72</v>
      </c>
      <c r="D7" s="55">
        <v>20</v>
      </c>
      <c r="E7" s="2">
        <v>1</v>
      </c>
      <c r="F7" s="3">
        <v>278.81126499999993</v>
      </c>
      <c r="G7" s="3">
        <v>238.81126499999996</v>
      </c>
      <c r="H7" s="3">
        <v>213.22434374999997</v>
      </c>
      <c r="I7" s="3">
        <v>208.02374999999998</v>
      </c>
      <c r="J7" s="3">
        <v>202.95</v>
      </c>
      <c r="K7" s="3">
        <v>198</v>
      </c>
      <c r="L7" s="4">
        <v>352.44</v>
      </c>
      <c r="M7" s="21">
        <v>352.44</v>
      </c>
      <c r="N7" s="56"/>
    </row>
    <row r="8" spans="2:23" ht="15.75" customHeight="1" x14ac:dyDescent="0.3">
      <c r="B8" s="40" t="s">
        <v>51</v>
      </c>
      <c r="C8" s="1" t="s">
        <v>74</v>
      </c>
      <c r="D8" s="55">
        <v>20</v>
      </c>
      <c r="E8" s="2">
        <v>1</v>
      </c>
      <c r="F8" s="3">
        <v>263.13173749999999</v>
      </c>
      <c r="G8" s="3">
        <v>223.13173750000001</v>
      </c>
      <c r="H8" s="3">
        <v>199.224765625</v>
      </c>
      <c r="I8" s="3">
        <v>194.36562499999999</v>
      </c>
      <c r="J8" s="3">
        <v>189.625</v>
      </c>
      <c r="K8" s="3">
        <v>185</v>
      </c>
      <c r="L8" s="4">
        <v>329.3</v>
      </c>
      <c r="M8" s="21">
        <v>329.3</v>
      </c>
      <c r="N8" s="56"/>
    </row>
    <row r="9" spans="2:23" ht="15.75" customHeight="1" x14ac:dyDescent="0.3">
      <c r="B9" s="40" t="s">
        <v>51</v>
      </c>
      <c r="C9" s="1" t="s">
        <v>75</v>
      </c>
      <c r="D9" s="55">
        <v>20</v>
      </c>
      <c r="E9" s="2">
        <v>1</v>
      </c>
      <c r="F9" s="3">
        <v>263.13173749999999</v>
      </c>
      <c r="G9" s="3">
        <v>223.13173750000001</v>
      </c>
      <c r="H9" s="3">
        <v>199.224765625</v>
      </c>
      <c r="I9" s="3">
        <v>194.36562499999999</v>
      </c>
      <c r="J9" s="3">
        <v>189.625</v>
      </c>
      <c r="K9" s="3">
        <v>185</v>
      </c>
      <c r="L9" s="4">
        <v>329.3</v>
      </c>
      <c r="M9" s="21">
        <v>329.3</v>
      </c>
      <c r="N9" s="56"/>
    </row>
    <row r="10" spans="2:23" ht="15.75" customHeight="1" x14ac:dyDescent="0.3">
      <c r="B10" s="40" t="s">
        <v>51</v>
      </c>
      <c r="C10" s="1" t="s">
        <v>76</v>
      </c>
      <c r="D10" s="55">
        <v>20</v>
      </c>
      <c r="E10" s="2">
        <v>1</v>
      </c>
      <c r="F10" s="3">
        <v>281.2235</v>
      </c>
      <c r="G10" s="3">
        <v>241.2235</v>
      </c>
      <c r="H10" s="3">
        <v>215.37812500000001</v>
      </c>
      <c r="I10" s="3">
        <v>210.125</v>
      </c>
      <c r="J10" s="3">
        <v>205</v>
      </c>
      <c r="K10" s="3">
        <v>200</v>
      </c>
      <c r="L10" s="4">
        <v>356</v>
      </c>
      <c r="M10" s="21">
        <v>356</v>
      </c>
      <c r="N10" s="56"/>
    </row>
    <row r="11" spans="2:23" ht="15.75" customHeight="1" x14ac:dyDescent="0.3">
      <c r="B11" s="40" t="s">
        <v>51</v>
      </c>
      <c r="C11" s="1" t="s">
        <v>77</v>
      </c>
      <c r="D11" s="55">
        <v>20</v>
      </c>
      <c r="E11" s="2">
        <v>1</v>
      </c>
      <c r="F11" s="3">
        <v>281.2235</v>
      </c>
      <c r="G11" s="3">
        <v>241.2235</v>
      </c>
      <c r="H11" s="3">
        <v>215.37812500000001</v>
      </c>
      <c r="I11" s="3">
        <v>210.125</v>
      </c>
      <c r="J11" s="3">
        <v>205</v>
      </c>
      <c r="K11" s="3">
        <v>200</v>
      </c>
      <c r="L11" s="4">
        <v>356</v>
      </c>
      <c r="M11" s="21">
        <v>356</v>
      </c>
      <c r="N11" s="56"/>
    </row>
    <row r="12" spans="2:23" ht="15.75" customHeight="1" x14ac:dyDescent="0.3">
      <c r="B12" s="40" t="s">
        <v>51</v>
      </c>
      <c r="C12" s="1" t="s">
        <v>78</v>
      </c>
      <c r="D12" s="2">
        <v>10</v>
      </c>
      <c r="E12" s="2">
        <v>1</v>
      </c>
      <c r="F12" s="3">
        <v>352.3844325</v>
      </c>
      <c r="G12" s="3">
        <v>312.3844325</v>
      </c>
      <c r="H12" s="3">
        <v>278.91467187500001</v>
      </c>
      <c r="I12" s="3">
        <v>272.111875</v>
      </c>
      <c r="J12" s="3">
        <v>265.47500000000002</v>
      </c>
      <c r="K12" s="3">
        <v>259</v>
      </c>
      <c r="L12" s="4">
        <v>461.02</v>
      </c>
      <c r="M12" s="21">
        <v>461.02</v>
      </c>
      <c r="N12" s="56"/>
    </row>
    <row r="13" spans="2:23" ht="15.75" customHeight="1" x14ac:dyDescent="0.3">
      <c r="B13" s="40" t="s">
        <v>51</v>
      </c>
      <c r="C13" s="1" t="s">
        <v>79</v>
      </c>
      <c r="D13" s="2">
        <v>10</v>
      </c>
      <c r="E13" s="2">
        <v>1</v>
      </c>
      <c r="F13" s="3">
        <v>352.3844325</v>
      </c>
      <c r="G13" s="3">
        <v>312.3844325</v>
      </c>
      <c r="H13" s="3">
        <v>278.91467187500001</v>
      </c>
      <c r="I13" s="3">
        <v>272.111875</v>
      </c>
      <c r="J13" s="3">
        <v>265.47500000000002</v>
      </c>
      <c r="K13" s="3">
        <v>259</v>
      </c>
      <c r="L13" s="4">
        <v>461.02</v>
      </c>
      <c r="M13" s="21">
        <v>461.02</v>
      </c>
      <c r="N13" s="56"/>
    </row>
    <row r="14" spans="2:23" ht="15.75" customHeight="1" x14ac:dyDescent="0.3">
      <c r="B14" s="40" t="s">
        <v>51</v>
      </c>
      <c r="C14" s="1" t="s">
        <v>80</v>
      </c>
      <c r="D14" s="2">
        <v>10</v>
      </c>
      <c r="E14" s="2">
        <v>1</v>
      </c>
      <c r="F14" s="3">
        <v>345.14772749999997</v>
      </c>
      <c r="G14" s="3">
        <v>305.14772749999997</v>
      </c>
      <c r="H14" s="3">
        <v>272.45332812499998</v>
      </c>
      <c r="I14" s="3">
        <v>265.80812499999996</v>
      </c>
      <c r="J14" s="3">
        <v>259.32499999999999</v>
      </c>
      <c r="K14" s="3">
        <v>253</v>
      </c>
      <c r="L14" s="4">
        <v>450.34000000000003</v>
      </c>
      <c r="M14" s="21">
        <v>450.34000000000003</v>
      </c>
      <c r="N14" s="56"/>
    </row>
    <row r="15" spans="2:23" ht="15.75" customHeight="1" x14ac:dyDescent="0.3">
      <c r="B15" s="40" t="s">
        <v>51</v>
      </c>
      <c r="C15" s="1" t="s">
        <v>81</v>
      </c>
      <c r="D15" s="2">
        <v>10</v>
      </c>
      <c r="E15" s="2">
        <v>1</v>
      </c>
      <c r="F15" s="3">
        <v>345.14772749999997</v>
      </c>
      <c r="G15" s="3">
        <v>305.14772749999997</v>
      </c>
      <c r="H15" s="3">
        <v>272.45332812499998</v>
      </c>
      <c r="I15" s="3">
        <v>265.80812499999996</v>
      </c>
      <c r="J15" s="3">
        <v>259.32499999999999</v>
      </c>
      <c r="K15" s="3">
        <v>253</v>
      </c>
      <c r="L15" s="4">
        <v>450.34000000000003</v>
      </c>
      <c r="M15" s="21">
        <v>450.34000000000003</v>
      </c>
      <c r="N15" s="56"/>
    </row>
    <row r="16" spans="2:23" ht="15.75" customHeight="1" x14ac:dyDescent="0.3">
      <c r="B16" s="40" t="s">
        <v>51</v>
      </c>
      <c r="C16" s="1" t="s">
        <v>82</v>
      </c>
      <c r="D16" s="2">
        <v>10</v>
      </c>
      <c r="E16" s="2">
        <v>1</v>
      </c>
      <c r="F16" s="3">
        <v>322.231495</v>
      </c>
      <c r="G16" s="3">
        <v>282.231495</v>
      </c>
      <c r="H16" s="3">
        <v>251.99240624999999</v>
      </c>
      <c r="I16" s="3">
        <v>245.84625</v>
      </c>
      <c r="J16" s="3">
        <v>239.85</v>
      </c>
      <c r="K16" s="3">
        <v>234</v>
      </c>
      <c r="L16" s="4">
        <v>416.52</v>
      </c>
      <c r="M16" s="21">
        <v>416.52</v>
      </c>
      <c r="N16" s="56"/>
    </row>
    <row r="17" spans="2:14" ht="15.75" customHeight="1" x14ac:dyDescent="0.3">
      <c r="B17" s="40" t="s">
        <v>51</v>
      </c>
      <c r="C17" s="1" t="s">
        <v>83</v>
      </c>
      <c r="D17" s="2">
        <v>10</v>
      </c>
      <c r="E17" s="2">
        <v>1</v>
      </c>
      <c r="F17" s="3">
        <v>322.231495</v>
      </c>
      <c r="G17" s="3">
        <v>282.231495</v>
      </c>
      <c r="H17" s="3">
        <v>251.99240624999999</v>
      </c>
      <c r="I17" s="3">
        <v>245.84625</v>
      </c>
      <c r="J17" s="3">
        <v>239.85</v>
      </c>
      <c r="K17" s="3">
        <v>234</v>
      </c>
      <c r="L17" s="4">
        <v>416.52</v>
      </c>
      <c r="M17" s="21">
        <v>416.52</v>
      </c>
      <c r="N17" s="56"/>
    </row>
    <row r="18" spans="2:14" ht="15.75" customHeight="1" x14ac:dyDescent="0.3">
      <c r="B18" s="40" t="s">
        <v>51</v>
      </c>
      <c r="C18" s="1" t="s">
        <v>84</v>
      </c>
      <c r="D18" s="55">
        <v>20</v>
      </c>
      <c r="E18" s="2">
        <v>1</v>
      </c>
      <c r="F18" s="3">
        <v>327.05596500000001</v>
      </c>
      <c r="G18" s="3">
        <v>287.05596500000001</v>
      </c>
      <c r="H18" s="3">
        <v>256.29996875000001</v>
      </c>
      <c r="I18" s="3">
        <v>250.04874999999998</v>
      </c>
      <c r="J18" s="3">
        <v>243.95</v>
      </c>
      <c r="K18" s="3">
        <v>238</v>
      </c>
      <c r="L18" s="4">
        <v>423.64</v>
      </c>
      <c r="M18" s="21">
        <v>423.64</v>
      </c>
      <c r="N18" s="56"/>
    </row>
    <row r="19" spans="2:14" ht="15.75" customHeight="1" x14ac:dyDescent="0.3">
      <c r="B19" s="40" t="s">
        <v>51</v>
      </c>
      <c r="C19" s="1" t="s">
        <v>85</v>
      </c>
      <c r="D19" s="55">
        <v>20</v>
      </c>
      <c r="E19" s="2">
        <v>1</v>
      </c>
      <c r="F19" s="3">
        <v>327.05596500000001</v>
      </c>
      <c r="G19" s="3">
        <v>287.05596500000001</v>
      </c>
      <c r="H19" s="3">
        <v>256.29996875000001</v>
      </c>
      <c r="I19" s="3">
        <v>250.04874999999998</v>
      </c>
      <c r="J19" s="3">
        <v>243.95</v>
      </c>
      <c r="K19" s="3">
        <v>238</v>
      </c>
      <c r="L19" s="4">
        <v>423.64</v>
      </c>
      <c r="M19" s="21">
        <v>423.64</v>
      </c>
      <c r="N19" s="56"/>
    </row>
    <row r="20" spans="2:14" ht="15.75" customHeight="1" x14ac:dyDescent="0.3">
      <c r="B20" s="40" t="s">
        <v>51</v>
      </c>
      <c r="C20" s="1" t="s">
        <v>86</v>
      </c>
      <c r="D20" s="55">
        <v>20</v>
      </c>
      <c r="E20" s="2">
        <v>1</v>
      </c>
      <c r="F20" s="3">
        <v>275.19291249999998</v>
      </c>
      <c r="G20" s="3">
        <v>235.19291249999998</v>
      </c>
      <c r="H20" s="3">
        <v>209.99367187499999</v>
      </c>
      <c r="I20" s="3">
        <v>204.87187499999999</v>
      </c>
      <c r="J20" s="3">
        <v>199.875</v>
      </c>
      <c r="K20" s="3">
        <v>195</v>
      </c>
      <c r="L20" s="4">
        <v>347.1</v>
      </c>
      <c r="M20" s="21">
        <v>347.1</v>
      </c>
      <c r="N20" s="56"/>
    </row>
    <row r="21" spans="2:14" ht="15.75" customHeight="1" x14ac:dyDescent="0.3">
      <c r="B21" s="40" t="s">
        <v>51</v>
      </c>
      <c r="C21" s="1" t="s">
        <v>87</v>
      </c>
      <c r="D21" s="55">
        <v>20</v>
      </c>
      <c r="E21" s="2">
        <v>1</v>
      </c>
      <c r="F21" s="3">
        <v>275.19291249999998</v>
      </c>
      <c r="G21" s="3">
        <v>235.19291249999998</v>
      </c>
      <c r="H21" s="3">
        <v>209.99367187499999</v>
      </c>
      <c r="I21" s="3">
        <v>204.87187499999999</v>
      </c>
      <c r="J21" s="3">
        <v>199.875</v>
      </c>
      <c r="K21" s="3">
        <v>195</v>
      </c>
      <c r="L21" s="4">
        <v>347.1</v>
      </c>
      <c r="M21" s="21">
        <v>347.1</v>
      </c>
      <c r="N21" s="56"/>
    </row>
    <row r="22" spans="2:14" ht="15.75" customHeight="1" x14ac:dyDescent="0.3">
      <c r="B22" s="40" t="s">
        <v>51</v>
      </c>
      <c r="C22" s="1" t="s">
        <v>88</v>
      </c>
      <c r="D22" s="2">
        <v>10</v>
      </c>
      <c r="E22" s="2">
        <v>1</v>
      </c>
      <c r="F22" s="3">
        <v>324.64373000000001</v>
      </c>
      <c r="G22" s="3">
        <v>284.64373000000001</v>
      </c>
      <c r="H22" s="3">
        <v>254.14618750000002</v>
      </c>
      <c r="I22" s="3">
        <v>247.94750000000002</v>
      </c>
      <c r="J22" s="3">
        <v>241.9</v>
      </c>
      <c r="K22" s="3">
        <v>236</v>
      </c>
      <c r="L22" s="4">
        <v>420.08000000000004</v>
      </c>
      <c r="M22" s="4">
        <v>420.08000000000004</v>
      </c>
      <c r="N22" s="56"/>
    </row>
    <row r="23" spans="2:14" ht="15.75" customHeight="1" thickBot="1" x14ac:dyDescent="0.35">
      <c r="B23" s="40" t="s">
        <v>51</v>
      </c>
      <c r="C23" s="43" t="s">
        <v>89</v>
      </c>
      <c r="D23" s="44">
        <v>10</v>
      </c>
      <c r="E23" s="44">
        <v>1</v>
      </c>
      <c r="F23" s="48">
        <v>324.64373000000001</v>
      </c>
      <c r="G23" s="48">
        <v>284.64373000000001</v>
      </c>
      <c r="H23" s="48">
        <v>254.14618750000002</v>
      </c>
      <c r="I23" s="48">
        <v>247.94750000000002</v>
      </c>
      <c r="J23" s="48">
        <v>241.9</v>
      </c>
      <c r="K23" s="48">
        <v>236</v>
      </c>
      <c r="L23" s="46">
        <v>420.08000000000004</v>
      </c>
      <c r="M23" s="46">
        <v>420.08000000000004</v>
      </c>
      <c r="N23" s="57"/>
    </row>
    <row r="24" spans="2:14" ht="15.75" customHeight="1" thickTop="1" x14ac:dyDescent="0.3">
      <c r="C24" s="1" t="s">
        <v>52</v>
      </c>
      <c r="D24" s="2">
        <v>4</v>
      </c>
      <c r="E24" s="2">
        <v>8</v>
      </c>
      <c r="F24" s="17">
        <v>1169</v>
      </c>
      <c r="G24" s="17">
        <v>1129</v>
      </c>
      <c r="H24" s="17">
        <v>1008</v>
      </c>
      <c r="I24" s="17">
        <v>983</v>
      </c>
      <c r="J24" s="17">
        <v>959</v>
      </c>
      <c r="K24" s="17">
        <v>936</v>
      </c>
      <c r="L24" s="4">
        <v>1666</v>
      </c>
      <c r="M24" s="21">
        <v>208</v>
      </c>
      <c r="N24" s="58"/>
    </row>
    <row r="25" spans="2:14" ht="15.75" customHeight="1" x14ac:dyDescent="0.3">
      <c r="C25" s="1" t="s">
        <v>53</v>
      </c>
      <c r="D25" s="2">
        <v>4</v>
      </c>
      <c r="E25" s="2">
        <v>8</v>
      </c>
      <c r="F25" s="17">
        <v>1222</v>
      </c>
      <c r="G25" s="17">
        <v>1182</v>
      </c>
      <c r="H25" s="17">
        <v>1055</v>
      </c>
      <c r="I25" s="17">
        <v>1030</v>
      </c>
      <c r="J25" s="17">
        <v>1005</v>
      </c>
      <c r="K25" s="17">
        <v>980</v>
      </c>
      <c r="L25" s="4">
        <v>1744</v>
      </c>
      <c r="M25" s="21">
        <v>218</v>
      </c>
      <c r="N25" s="56"/>
    </row>
    <row r="26" spans="2:14" ht="15.75" customHeight="1" x14ac:dyDescent="0.3">
      <c r="C26" s="1" t="s">
        <v>54</v>
      </c>
      <c r="D26" s="2">
        <v>4</v>
      </c>
      <c r="E26" s="2">
        <v>8</v>
      </c>
      <c r="F26" s="17">
        <v>1241</v>
      </c>
      <c r="G26" s="17">
        <v>1201</v>
      </c>
      <c r="H26" s="17">
        <v>1073</v>
      </c>
      <c r="I26" s="17">
        <v>1046</v>
      </c>
      <c r="J26" s="17">
        <v>1021</v>
      </c>
      <c r="K26" s="17">
        <v>996</v>
      </c>
      <c r="L26" s="4">
        <v>1773</v>
      </c>
      <c r="M26" s="21">
        <v>222</v>
      </c>
      <c r="N26" s="56"/>
    </row>
    <row r="27" spans="2:14" ht="15.75" customHeight="1" x14ac:dyDescent="0.3">
      <c r="C27" s="1" t="s">
        <v>55</v>
      </c>
      <c r="D27" s="2">
        <v>4</v>
      </c>
      <c r="E27" s="2">
        <v>8</v>
      </c>
      <c r="F27" s="17">
        <v>1318</v>
      </c>
      <c r="G27" s="17">
        <v>1278</v>
      </c>
      <c r="H27" s="17">
        <v>1142</v>
      </c>
      <c r="I27" s="17">
        <v>1114</v>
      </c>
      <c r="J27" s="17">
        <v>1087</v>
      </c>
      <c r="K27" s="17">
        <v>1060</v>
      </c>
      <c r="L27" s="4">
        <v>1887</v>
      </c>
      <c r="M27" s="21">
        <v>236</v>
      </c>
      <c r="N27" s="56"/>
    </row>
    <row r="28" spans="2:14" ht="15.75" customHeight="1" x14ac:dyDescent="0.3">
      <c r="C28" s="1" t="s">
        <v>56</v>
      </c>
      <c r="D28" s="2">
        <v>4</v>
      </c>
      <c r="E28" s="2">
        <v>8</v>
      </c>
      <c r="F28" s="17">
        <v>1314</v>
      </c>
      <c r="G28" s="17">
        <v>1274</v>
      </c>
      <c r="H28" s="17">
        <v>1137</v>
      </c>
      <c r="I28" s="17">
        <v>1109</v>
      </c>
      <c r="J28" s="17">
        <v>1082</v>
      </c>
      <c r="K28" s="17">
        <v>1056</v>
      </c>
      <c r="L28" s="4">
        <v>1880</v>
      </c>
      <c r="M28" s="21">
        <v>235</v>
      </c>
      <c r="N28" s="56"/>
    </row>
    <row r="29" spans="2:14" ht="15.75" customHeight="1" x14ac:dyDescent="0.3">
      <c r="C29" s="1" t="s">
        <v>57</v>
      </c>
      <c r="D29" s="2">
        <v>4</v>
      </c>
      <c r="E29" s="2">
        <v>8</v>
      </c>
      <c r="F29" s="17">
        <v>1367</v>
      </c>
      <c r="G29" s="17">
        <v>1327</v>
      </c>
      <c r="H29" s="17">
        <v>1185</v>
      </c>
      <c r="I29" s="17">
        <v>1156</v>
      </c>
      <c r="J29" s="17">
        <v>1128</v>
      </c>
      <c r="K29" s="17">
        <v>1100</v>
      </c>
      <c r="L29" s="4">
        <v>1958</v>
      </c>
      <c r="M29" s="21">
        <v>245</v>
      </c>
      <c r="N29" s="56"/>
    </row>
    <row r="30" spans="2:14" ht="15.75" customHeight="1" x14ac:dyDescent="0.3">
      <c r="C30" s="1" t="s">
        <v>58</v>
      </c>
      <c r="D30" s="2">
        <v>4</v>
      </c>
      <c r="E30" s="2">
        <v>8</v>
      </c>
      <c r="F30" s="17">
        <v>1285</v>
      </c>
      <c r="G30" s="17">
        <v>1245</v>
      </c>
      <c r="H30" s="17">
        <v>1111</v>
      </c>
      <c r="I30" s="17">
        <v>1084</v>
      </c>
      <c r="J30" s="17">
        <v>1058</v>
      </c>
      <c r="K30" s="17">
        <v>1032</v>
      </c>
      <c r="L30" s="4">
        <v>1837</v>
      </c>
      <c r="M30" s="21">
        <v>230</v>
      </c>
      <c r="N30" s="56"/>
    </row>
    <row r="31" spans="2:14" ht="15.75" customHeight="1" x14ac:dyDescent="0.3">
      <c r="C31" s="1" t="s">
        <v>59</v>
      </c>
      <c r="D31" s="2">
        <v>4</v>
      </c>
      <c r="E31" s="2">
        <v>8</v>
      </c>
      <c r="F31" s="17">
        <v>1270</v>
      </c>
      <c r="G31" s="17">
        <v>1230</v>
      </c>
      <c r="H31" s="17">
        <v>1097</v>
      </c>
      <c r="I31" s="17">
        <v>1072</v>
      </c>
      <c r="J31" s="17">
        <v>1046</v>
      </c>
      <c r="K31" s="17">
        <v>1020</v>
      </c>
      <c r="L31" s="4">
        <v>1816</v>
      </c>
      <c r="M31" s="21">
        <v>227</v>
      </c>
      <c r="N31" s="56"/>
    </row>
    <row r="32" spans="2:14" ht="15.75" customHeight="1" x14ac:dyDescent="0.3">
      <c r="C32" s="1" t="s">
        <v>60</v>
      </c>
      <c r="D32" s="2">
        <v>4</v>
      </c>
      <c r="E32" s="2">
        <v>8</v>
      </c>
      <c r="F32" s="17">
        <v>1367</v>
      </c>
      <c r="G32" s="17">
        <v>1327</v>
      </c>
      <c r="H32" s="17">
        <v>1185</v>
      </c>
      <c r="I32" s="17">
        <v>1156</v>
      </c>
      <c r="J32" s="17">
        <v>1128</v>
      </c>
      <c r="K32" s="17">
        <v>1100</v>
      </c>
      <c r="L32" s="4">
        <v>1958</v>
      </c>
      <c r="M32" s="21">
        <v>245</v>
      </c>
      <c r="N32" s="56"/>
    </row>
    <row r="33" spans="2:14" ht="15.75" customHeight="1" x14ac:dyDescent="0.3">
      <c r="C33" s="1" t="s">
        <v>61</v>
      </c>
      <c r="D33" s="2">
        <v>4</v>
      </c>
      <c r="E33" s="2">
        <v>8</v>
      </c>
      <c r="F33" s="17">
        <v>1241</v>
      </c>
      <c r="G33" s="17">
        <v>1201</v>
      </c>
      <c r="H33" s="17">
        <v>1073</v>
      </c>
      <c r="I33" s="17">
        <v>1046</v>
      </c>
      <c r="J33" s="17">
        <v>1021</v>
      </c>
      <c r="K33" s="17">
        <v>996</v>
      </c>
      <c r="L33" s="4">
        <v>1773</v>
      </c>
      <c r="M33" s="21">
        <v>222</v>
      </c>
      <c r="N33" s="56"/>
    </row>
    <row r="34" spans="2:14" ht="15.75" customHeight="1" x14ac:dyDescent="0.3">
      <c r="C34" s="1" t="s">
        <v>62</v>
      </c>
      <c r="D34" s="2">
        <v>4</v>
      </c>
      <c r="E34" s="2">
        <v>3</v>
      </c>
      <c r="F34" s="17">
        <v>727</v>
      </c>
      <c r="G34" s="17">
        <v>687</v>
      </c>
      <c r="H34" s="17">
        <v>614</v>
      </c>
      <c r="I34" s="17">
        <v>599</v>
      </c>
      <c r="J34" s="17">
        <v>584</v>
      </c>
      <c r="K34" s="17">
        <v>570</v>
      </c>
      <c r="L34" s="4">
        <v>1015</v>
      </c>
      <c r="M34" s="21">
        <v>338</v>
      </c>
      <c r="N34" s="56"/>
    </row>
    <row r="35" spans="2:14" ht="15.75" customHeight="1" x14ac:dyDescent="0.3">
      <c r="C35" s="1" t="s">
        <v>63</v>
      </c>
      <c r="D35" s="2">
        <v>7</v>
      </c>
      <c r="E35" s="2">
        <v>6</v>
      </c>
      <c r="F35" s="17">
        <v>937</v>
      </c>
      <c r="G35" s="17">
        <v>897</v>
      </c>
      <c r="H35" s="17">
        <v>801</v>
      </c>
      <c r="I35" s="17">
        <v>782</v>
      </c>
      <c r="J35" s="17">
        <v>763</v>
      </c>
      <c r="K35" s="17">
        <v>744</v>
      </c>
      <c r="L35" s="4">
        <v>1324</v>
      </c>
      <c r="M35" s="21">
        <v>221</v>
      </c>
      <c r="N35" s="56"/>
    </row>
    <row r="36" spans="2:14" ht="15.75" customHeight="1" x14ac:dyDescent="0.3">
      <c r="C36" s="1" t="s">
        <v>64</v>
      </c>
      <c r="D36" s="2">
        <v>4</v>
      </c>
      <c r="E36" s="2">
        <v>8</v>
      </c>
      <c r="F36" s="17">
        <v>1367</v>
      </c>
      <c r="G36" s="17">
        <v>1327</v>
      </c>
      <c r="H36" s="17">
        <v>1185</v>
      </c>
      <c r="I36" s="17">
        <v>1156</v>
      </c>
      <c r="J36" s="17">
        <v>1128</v>
      </c>
      <c r="K36" s="17">
        <v>1100</v>
      </c>
      <c r="L36" s="4">
        <v>1958</v>
      </c>
      <c r="M36" s="21">
        <v>245</v>
      </c>
      <c r="N36" s="56"/>
    </row>
    <row r="37" spans="2:14" ht="15.75" customHeight="1" x14ac:dyDescent="0.3">
      <c r="C37" s="1" t="s">
        <v>65</v>
      </c>
      <c r="D37" s="2">
        <v>4</v>
      </c>
      <c r="E37" s="2">
        <v>4</v>
      </c>
      <c r="F37" s="17">
        <v>1005</v>
      </c>
      <c r="G37" s="17">
        <v>965</v>
      </c>
      <c r="H37" s="17">
        <v>862</v>
      </c>
      <c r="I37" s="17">
        <v>841</v>
      </c>
      <c r="J37" s="17">
        <v>820</v>
      </c>
      <c r="K37" s="17">
        <v>800</v>
      </c>
      <c r="L37" s="4">
        <v>1424</v>
      </c>
      <c r="M37" s="21">
        <v>356</v>
      </c>
      <c r="N37" s="56"/>
    </row>
    <row r="38" spans="2:14" ht="15.75" customHeight="1" x14ac:dyDescent="0.3">
      <c r="C38" s="1" t="s">
        <v>66</v>
      </c>
      <c r="D38" s="2">
        <v>4</v>
      </c>
      <c r="E38" s="2">
        <v>5</v>
      </c>
      <c r="F38" s="17">
        <v>1059</v>
      </c>
      <c r="G38" s="17">
        <v>1019</v>
      </c>
      <c r="H38" s="17">
        <v>910</v>
      </c>
      <c r="I38" s="17">
        <v>888</v>
      </c>
      <c r="J38" s="17">
        <v>866</v>
      </c>
      <c r="K38" s="17">
        <v>845</v>
      </c>
      <c r="L38" s="4">
        <v>1504</v>
      </c>
      <c r="M38" s="21">
        <v>301</v>
      </c>
      <c r="N38" s="56"/>
    </row>
    <row r="39" spans="2:14" ht="15.75" customHeight="1" x14ac:dyDescent="0.3">
      <c r="C39" s="1" t="s">
        <v>67</v>
      </c>
      <c r="D39" s="2">
        <v>7</v>
      </c>
      <c r="E39" s="2">
        <v>24</v>
      </c>
      <c r="F39" s="17">
        <v>1169</v>
      </c>
      <c r="G39" s="17">
        <v>1129</v>
      </c>
      <c r="H39" s="17">
        <v>1008</v>
      </c>
      <c r="I39" s="17">
        <v>983</v>
      </c>
      <c r="J39" s="17">
        <v>959</v>
      </c>
      <c r="K39" s="17">
        <v>936</v>
      </c>
      <c r="L39" s="4">
        <v>1666</v>
      </c>
      <c r="M39" s="21">
        <v>69</v>
      </c>
      <c r="N39" s="56"/>
    </row>
    <row r="40" spans="2:14" ht="15.75" customHeight="1" x14ac:dyDescent="0.3">
      <c r="B40" s="40" t="s">
        <v>47</v>
      </c>
      <c r="C40" s="1" t="s">
        <v>68</v>
      </c>
      <c r="D40" s="2">
        <v>7</v>
      </c>
      <c r="E40" s="2">
        <v>8</v>
      </c>
      <c r="F40" s="17">
        <v>1169</v>
      </c>
      <c r="G40" s="17">
        <v>1129</v>
      </c>
      <c r="H40" s="17">
        <v>1008</v>
      </c>
      <c r="I40" s="17">
        <v>983</v>
      </c>
      <c r="J40" s="17">
        <v>959</v>
      </c>
      <c r="K40" s="17">
        <v>936</v>
      </c>
      <c r="L40" s="4">
        <v>1666</v>
      </c>
      <c r="M40" s="21">
        <v>208</v>
      </c>
      <c r="N40" s="56"/>
    </row>
    <row r="41" spans="2:14" ht="15.75" customHeight="1" thickBot="1" x14ac:dyDescent="0.35">
      <c r="B41" s="40" t="s">
        <v>47</v>
      </c>
      <c r="C41" s="43" t="s">
        <v>48</v>
      </c>
      <c r="D41" s="44">
        <v>7</v>
      </c>
      <c r="E41" s="44">
        <v>8</v>
      </c>
      <c r="F41" s="45">
        <v>1169</v>
      </c>
      <c r="G41" s="45">
        <v>1129</v>
      </c>
      <c r="H41" s="45">
        <v>1008</v>
      </c>
      <c r="I41" s="45">
        <v>983</v>
      </c>
      <c r="J41" s="45">
        <v>959</v>
      </c>
      <c r="K41" s="45">
        <v>936</v>
      </c>
      <c r="L41" s="46">
        <v>1666</v>
      </c>
      <c r="M41" s="46">
        <v>208</v>
      </c>
      <c r="N41" s="57"/>
    </row>
    <row r="42" spans="2:14" ht="15.75" customHeight="1" thickTop="1" x14ac:dyDescent="0.3">
      <c r="C42" s="1" t="s">
        <v>0</v>
      </c>
      <c r="D42" s="5">
        <v>4</v>
      </c>
      <c r="E42" s="5">
        <v>8</v>
      </c>
      <c r="F42" s="19">
        <v>1306</v>
      </c>
      <c r="G42" s="19">
        <v>1266</v>
      </c>
      <c r="H42" s="19">
        <v>1131</v>
      </c>
      <c r="I42" s="19">
        <v>1103</v>
      </c>
      <c r="J42" s="19">
        <v>1076</v>
      </c>
      <c r="K42" s="19">
        <v>1050</v>
      </c>
      <c r="L42" s="31">
        <v>1943</v>
      </c>
      <c r="M42" s="23"/>
      <c r="N42" s="59"/>
    </row>
    <row r="43" spans="2:14" ht="15.75" customHeight="1" x14ac:dyDescent="0.3">
      <c r="C43" s="1" t="s">
        <v>69</v>
      </c>
      <c r="D43" s="2">
        <v>4</v>
      </c>
      <c r="E43" s="2">
        <v>8</v>
      </c>
      <c r="F43" s="19">
        <v>1306</v>
      </c>
      <c r="G43" s="19">
        <v>1266</v>
      </c>
      <c r="H43" s="19">
        <v>1131</v>
      </c>
      <c r="I43" s="19">
        <v>1103</v>
      </c>
      <c r="J43" s="19">
        <v>1076</v>
      </c>
      <c r="K43" s="19">
        <v>1050</v>
      </c>
      <c r="L43" s="4">
        <v>1943</v>
      </c>
      <c r="M43" s="21"/>
      <c r="N43" s="60"/>
    </row>
    <row r="44" spans="2:14" ht="15.75" customHeight="1" x14ac:dyDescent="0.3">
      <c r="C44" s="1" t="s">
        <v>1</v>
      </c>
      <c r="D44" s="2">
        <v>4</v>
      </c>
      <c r="E44" s="2">
        <v>8</v>
      </c>
      <c r="F44" s="17">
        <v>1275</v>
      </c>
      <c r="G44" s="17">
        <v>1235</v>
      </c>
      <c r="H44" s="17">
        <v>1103</v>
      </c>
      <c r="I44" s="17">
        <v>1076</v>
      </c>
      <c r="J44" s="17">
        <v>1050</v>
      </c>
      <c r="K44" s="17">
        <v>1024</v>
      </c>
      <c r="L44" s="4">
        <v>1894</v>
      </c>
      <c r="M44" s="21"/>
      <c r="N44" s="60"/>
    </row>
    <row r="45" spans="2:14" ht="15.75" customHeight="1" x14ac:dyDescent="0.3">
      <c r="C45" s="1" t="s">
        <v>70</v>
      </c>
      <c r="D45" s="2">
        <v>4</v>
      </c>
      <c r="E45" s="2">
        <v>8</v>
      </c>
      <c r="F45" s="17">
        <v>1275</v>
      </c>
      <c r="G45" s="17">
        <v>1235</v>
      </c>
      <c r="H45" s="17">
        <v>1103</v>
      </c>
      <c r="I45" s="17">
        <v>1076</v>
      </c>
      <c r="J45" s="17">
        <v>1050</v>
      </c>
      <c r="K45" s="17">
        <v>1024</v>
      </c>
      <c r="L45" s="4">
        <v>1894</v>
      </c>
      <c r="M45" s="21"/>
      <c r="N45" s="60"/>
    </row>
    <row r="46" spans="2:14" ht="15.75" customHeight="1" x14ac:dyDescent="0.3">
      <c r="C46" s="1" t="s">
        <v>2</v>
      </c>
      <c r="D46" s="2">
        <v>4</v>
      </c>
      <c r="E46" s="2">
        <v>8</v>
      </c>
      <c r="F46" s="17">
        <v>1476</v>
      </c>
      <c r="G46" s="17">
        <v>1436</v>
      </c>
      <c r="H46" s="17">
        <v>1283</v>
      </c>
      <c r="I46" s="17">
        <v>1251</v>
      </c>
      <c r="J46" s="17">
        <v>1221</v>
      </c>
      <c r="K46" s="17">
        <v>1191</v>
      </c>
      <c r="L46" s="4">
        <v>2203</v>
      </c>
      <c r="M46" s="21"/>
      <c r="N46" s="60"/>
    </row>
    <row r="47" spans="2:14" ht="15.75" customHeight="1" x14ac:dyDescent="0.3">
      <c r="C47" s="1" t="s">
        <v>3</v>
      </c>
      <c r="D47" s="2">
        <v>4</v>
      </c>
      <c r="E47" s="2">
        <v>7</v>
      </c>
      <c r="F47" s="17">
        <v>1234</v>
      </c>
      <c r="G47" s="17">
        <v>1194</v>
      </c>
      <c r="H47" s="17">
        <v>1066</v>
      </c>
      <c r="I47" s="17">
        <v>1040</v>
      </c>
      <c r="J47" s="17">
        <v>1015</v>
      </c>
      <c r="K47" s="17">
        <v>990</v>
      </c>
      <c r="L47" s="4">
        <v>1832</v>
      </c>
      <c r="M47" s="21"/>
      <c r="N47" s="60"/>
    </row>
    <row r="48" spans="2:14" ht="15.75" customHeight="1" x14ac:dyDescent="0.3">
      <c r="C48" s="1" t="s">
        <v>4</v>
      </c>
      <c r="D48" s="2">
        <v>4</v>
      </c>
      <c r="E48" s="2">
        <v>8</v>
      </c>
      <c r="F48" s="17">
        <v>1310</v>
      </c>
      <c r="G48" s="17">
        <v>1270</v>
      </c>
      <c r="H48" s="17">
        <v>1134</v>
      </c>
      <c r="I48" s="17">
        <v>1106</v>
      </c>
      <c r="J48" s="17">
        <v>1079</v>
      </c>
      <c r="K48" s="17">
        <v>1053</v>
      </c>
      <c r="L48" s="4">
        <v>1948</v>
      </c>
      <c r="M48" s="21"/>
      <c r="N48" s="60"/>
    </row>
    <row r="49" spans="3:19" ht="15.75" customHeight="1" x14ac:dyDescent="0.3">
      <c r="C49" s="1" t="s">
        <v>5</v>
      </c>
      <c r="D49" s="2">
        <v>4</v>
      </c>
      <c r="E49" s="2">
        <v>8</v>
      </c>
      <c r="F49" s="17">
        <v>1347</v>
      </c>
      <c r="G49" s="17">
        <v>1307</v>
      </c>
      <c r="H49" s="17">
        <v>1167</v>
      </c>
      <c r="I49" s="17">
        <v>1139</v>
      </c>
      <c r="J49" s="17">
        <v>1111</v>
      </c>
      <c r="K49" s="17">
        <v>1084</v>
      </c>
      <c r="L49" s="4">
        <v>2005</v>
      </c>
      <c r="M49" s="21"/>
      <c r="N49" s="60"/>
    </row>
    <row r="50" spans="3:19" ht="15.75" customHeight="1" x14ac:dyDescent="0.3">
      <c r="C50" s="1" t="s">
        <v>6</v>
      </c>
      <c r="D50" s="2">
        <v>4</v>
      </c>
      <c r="E50" s="2">
        <v>10</v>
      </c>
      <c r="F50" s="17">
        <v>1760</v>
      </c>
      <c r="G50" s="17">
        <v>1720</v>
      </c>
      <c r="H50" s="17">
        <v>1536</v>
      </c>
      <c r="I50" s="17">
        <v>1505</v>
      </c>
      <c r="J50" s="17">
        <v>1476</v>
      </c>
      <c r="K50" s="17">
        <v>1447</v>
      </c>
      <c r="L50" s="4">
        <v>2573</v>
      </c>
      <c r="M50" s="21"/>
      <c r="N50" s="61"/>
    </row>
    <row r="51" spans="3:19" ht="15.75" customHeight="1" x14ac:dyDescent="0.3">
      <c r="C51" s="1" t="s">
        <v>7</v>
      </c>
      <c r="D51" s="2">
        <v>4</v>
      </c>
      <c r="E51" s="2">
        <v>6</v>
      </c>
      <c r="F51" s="17">
        <v>1129</v>
      </c>
      <c r="G51" s="17">
        <v>1089</v>
      </c>
      <c r="H51" s="17">
        <v>972</v>
      </c>
      <c r="I51" s="17">
        <v>949</v>
      </c>
      <c r="J51" s="17">
        <v>926</v>
      </c>
      <c r="K51" s="17">
        <v>903</v>
      </c>
      <c r="L51" s="4">
        <v>1671</v>
      </c>
      <c r="M51" s="21"/>
      <c r="N51" s="60"/>
      <c r="S51" s="42"/>
    </row>
    <row r="52" spans="3:19" ht="15.75" customHeight="1" x14ac:dyDescent="0.3">
      <c r="C52" s="1" t="s">
        <v>8</v>
      </c>
      <c r="D52" s="2">
        <v>4</v>
      </c>
      <c r="E52" s="2">
        <v>8</v>
      </c>
      <c r="F52" s="17">
        <v>1300</v>
      </c>
      <c r="G52" s="17">
        <v>1260</v>
      </c>
      <c r="H52" s="17">
        <v>1125</v>
      </c>
      <c r="I52" s="17">
        <v>1098</v>
      </c>
      <c r="J52" s="17">
        <v>1071</v>
      </c>
      <c r="K52" s="17">
        <v>1045</v>
      </c>
      <c r="L52" s="4">
        <v>1933</v>
      </c>
      <c r="M52" s="21">
        <v>242</v>
      </c>
      <c r="N52" s="60"/>
      <c r="S52" s="42"/>
    </row>
    <row r="53" spans="3:19" ht="15.75" customHeight="1" x14ac:dyDescent="0.3">
      <c r="C53" s="1" t="s">
        <v>27</v>
      </c>
      <c r="D53" s="2">
        <v>5</v>
      </c>
      <c r="E53" s="2">
        <v>24</v>
      </c>
      <c r="F53" s="17">
        <v>1270</v>
      </c>
      <c r="G53" s="17">
        <v>1230</v>
      </c>
      <c r="H53" s="17">
        <v>1098</v>
      </c>
      <c r="I53" s="17">
        <v>1072</v>
      </c>
      <c r="J53" s="17">
        <v>1046</v>
      </c>
      <c r="K53" s="17">
        <v>1020</v>
      </c>
      <c r="L53" s="4">
        <v>1887</v>
      </c>
      <c r="M53" s="21">
        <v>79</v>
      </c>
      <c r="N53" s="60"/>
    </row>
    <row r="54" spans="3:19" ht="15.75" customHeight="1" x14ac:dyDescent="0.3">
      <c r="C54" s="1" t="s">
        <v>71</v>
      </c>
      <c r="D54" s="2">
        <v>5</v>
      </c>
      <c r="E54" s="2">
        <v>24</v>
      </c>
      <c r="F54" s="17">
        <v>1270</v>
      </c>
      <c r="G54" s="17">
        <v>1230</v>
      </c>
      <c r="H54" s="17">
        <v>1098</v>
      </c>
      <c r="I54" s="17">
        <v>1072</v>
      </c>
      <c r="J54" s="17">
        <v>1046</v>
      </c>
      <c r="K54" s="17">
        <v>1020</v>
      </c>
      <c r="L54" s="4">
        <v>1887</v>
      </c>
      <c r="M54" s="21">
        <v>79</v>
      </c>
      <c r="N54" s="60"/>
    </row>
    <row r="55" spans="3:19" ht="15.75" customHeight="1" x14ac:dyDescent="0.3">
      <c r="C55" s="1" t="s">
        <v>19</v>
      </c>
      <c r="D55" s="2">
        <v>4</v>
      </c>
      <c r="E55" s="2">
        <v>20</v>
      </c>
      <c r="F55" s="17">
        <v>1897</v>
      </c>
      <c r="G55" s="17">
        <v>1857</v>
      </c>
      <c r="H55" s="17">
        <v>1658</v>
      </c>
      <c r="I55" s="17">
        <v>1618</v>
      </c>
      <c r="J55" s="17">
        <v>1579</v>
      </c>
      <c r="K55" s="17">
        <v>1548</v>
      </c>
      <c r="L55" s="4">
        <v>2741</v>
      </c>
      <c r="M55" s="21"/>
      <c r="N55" s="61"/>
    </row>
    <row r="56" spans="3:19" ht="15.75" customHeight="1" x14ac:dyDescent="0.3">
      <c r="C56" s="1" t="s">
        <v>20</v>
      </c>
      <c r="D56" s="2">
        <v>4</v>
      </c>
      <c r="E56" s="2">
        <v>6</v>
      </c>
      <c r="F56" s="17">
        <v>1224</v>
      </c>
      <c r="G56" s="17">
        <v>1184</v>
      </c>
      <c r="H56" s="17">
        <v>1058</v>
      </c>
      <c r="I56" s="17">
        <v>1032</v>
      </c>
      <c r="J56" s="17">
        <v>1007</v>
      </c>
      <c r="K56" s="17">
        <v>982</v>
      </c>
      <c r="L56" s="4">
        <v>1817</v>
      </c>
      <c r="M56" s="21"/>
      <c r="N56" s="60"/>
    </row>
    <row r="57" spans="3:19" ht="15.75" customHeight="1" x14ac:dyDescent="0.3">
      <c r="C57" s="1" t="s">
        <v>15</v>
      </c>
      <c r="D57" s="2">
        <v>4</v>
      </c>
      <c r="E57" s="2">
        <v>6</v>
      </c>
      <c r="F57" s="17">
        <v>1544</v>
      </c>
      <c r="G57" s="17">
        <v>1504</v>
      </c>
      <c r="H57" s="17">
        <v>1343</v>
      </c>
      <c r="I57" s="17">
        <v>1310</v>
      </c>
      <c r="J57" s="17">
        <v>1278</v>
      </c>
      <c r="K57" s="17">
        <v>1247</v>
      </c>
      <c r="L57" s="4">
        <v>2307</v>
      </c>
      <c r="M57" s="21">
        <v>384</v>
      </c>
      <c r="N57" s="60"/>
    </row>
    <row r="58" spans="3:19" ht="15.75" customHeight="1" x14ac:dyDescent="0.3">
      <c r="C58" s="1" t="s">
        <v>21</v>
      </c>
      <c r="D58" s="2">
        <v>4</v>
      </c>
      <c r="E58" s="2">
        <v>8</v>
      </c>
      <c r="F58" s="17">
        <v>1540</v>
      </c>
      <c r="G58" s="17">
        <v>1500</v>
      </c>
      <c r="H58" s="17">
        <v>1340</v>
      </c>
      <c r="I58" s="17">
        <v>1307</v>
      </c>
      <c r="J58" s="17">
        <v>1275</v>
      </c>
      <c r="K58" s="17">
        <v>1244</v>
      </c>
      <c r="L58" s="4">
        <v>2301</v>
      </c>
      <c r="M58" s="21"/>
      <c r="N58" s="60"/>
    </row>
    <row r="59" spans="3:19" ht="15.75" customHeight="1" x14ac:dyDescent="0.3">
      <c r="C59" s="1" t="s">
        <v>22</v>
      </c>
      <c r="D59" s="2">
        <v>5</v>
      </c>
      <c r="E59" s="2">
        <v>6</v>
      </c>
      <c r="F59" s="17">
        <v>1205</v>
      </c>
      <c r="G59" s="17">
        <v>1165</v>
      </c>
      <c r="H59" s="17">
        <v>1040</v>
      </c>
      <c r="I59" s="17">
        <v>1015</v>
      </c>
      <c r="J59" s="17">
        <v>990</v>
      </c>
      <c r="K59" s="17">
        <v>966</v>
      </c>
      <c r="L59" s="4">
        <v>1787</v>
      </c>
      <c r="M59" s="21">
        <v>298</v>
      </c>
      <c r="N59" s="60"/>
    </row>
    <row r="60" spans="3:19" ht="15.75" customHeight="1" x14ac:dyDescent="0.3">
      <c r="C60" s="1" t="s">
        <v>23</v>
      </c>
      <c r="D60" s="2">
        <v>7</v>
      </c>
      <c r="E60" s="2">
        <v>4</v>
      </c>
      <c r="F60" s="17">
        <v>543</v>
      </c>
      <c r="G60" s="17">
        <v>503</v>
      </c>
      <c r="H60" s="17">
        <v>449</v>
      </c>
      <c r="I60" s="17">
        <v>438</v>
      </c>
      <c r="J60" s="17">
        <v>427</v>
      </c>
      <c r="K60" s="17">
        <v>417</v>
      </c>
      <c r="L60" s="4">
        <v>771</v>
      </c>
      <c r="M60" s="21">
        <v>193</v>
      </c>
      <c r="N60" s="60"/>
    </row>
    <row r="61" spans="3:19" ht="15.75" customHeight="1" x14ac:dyDescent="0.3">
      <c r="C61" s="1" t="s">
        <v>18</v>
      </c>
      <c r="D61" s="7">
        <v>2</v>
      </c>
      <c r="E61" s="7">
        <v>17</v>
      </c>
      <c r="F61" s="18">
        <v>2777</v>
      </c>
      <c r="G61" s="18">
        <v>2737</v>
      </c>
      <c r="H61" s="18">
        <v>2444</v>
      </c>
      <c r="I61" s="18">
        <v>2408</v>
      </c>
      <c r="J61" s="18">
        <v>2372</v>
      </c>
      <c r="K61" s="18">
        <v>2337</v>
      </c>
      <c r="L61" s="4">
        <v>4160</v>
      </c>
      <c r="M61" s="21"/>
      <c r="N61" s="60"/>
    </row>
    <row r="62" spans="3:19" ht="15.75" customHeight="1" x14ac:dyDescent="0.3">
      <c r="C62" s="1" t="s">
        <v>26</v>
      </c>
      <c r="D62" s="9">
        <v>4</v>
      </c>
      <c r="E62" s="9">
        <v>16</v>
      </c>
      <c r="F62" s="20">
        <v>2236</v>
      </c>
      <c r="G62" s="20">
        <v>2196</v>
      </c>
      <c r="H62" s="20">
        <v>1961</v>
      </c>
      <c r="I62" s="20">
        <v>1932</v>
      </c>
      <c r="J62" s="20">
        <v>1903</v>
      </c>
      <c r="K62" s="26">
        <v>1875</v>
      </c>
      <c r="L62" s="4">
        <v>3338</v>
      </c>
      <c r="M62" s="21"/>
      <c r="N62" s="61"/>
    </row>
    <row r="63" spans="3:19" ht="15.75" customHeight="1" x14ac:dyDescent="0.3">
      <c r="C63" s="8" t="s">
        <v>25</v>
      </c>
      <c r="D63" s="3">
        <v>4</v>
      </c>
      <c r="E63" s="3">
        <v>3</v>
      </c>
      <c r="F63" s="17">
        <v>709</v>
      </c>
      <c r="G63" s="17">
        <v>669</v>
      </c>
      <c r="H63" s="17">
        <v>598</v>
      </c>
      <c r="I63" s="17">
        <v>580</v>
      </c>
      <c r="J63" s="17">
        <v>563</v>
      </c>
      <c r="K63" s="17">
        <v>547</v>
      </c>
      <c r="L63" s="4">
        <v>1012</v>
      </c>
      <c r="M63" s="21">
        <v>337</v>
      </c>
      <c r="N63" s="60"/>
    </row>
    <row r="64" spans="3:19" ht="15.75" customHeight="1" x14ac:dyDescent="0.3">
      <c r="C64" s="27" t="s">
        <v>39</v>
      </c>
      <c r="D64" s="28">
        <v>7</v>
      </c>
      <c r="E64" s="28">
        <v>2</v>
      </c>
      <c r="F64" s="18">
        <v>747</v>
      </c>
      <c r="G64" s="18">
        <v>707</v>
      </c>
      <c r="H64" s="18">
        <v>632</v>
      </c>
      <c r="I64" s="18">
        <v>613</v>
      </c>
      <c r="J64" s="18">
        <v>595</v>
      </c>
      <c r="K64" s="18">
        <v>578</v>
      </c>
      <c r="L64" s="22">
        <v>1069</v>
      </c>
      <c r="M64" s="22"/>
      <c r="N64" s="62"/>
    </row>
    <row r="65" spans="1:22" s="29" customFormat="1" ht="15.75" customHeight="1" x14ac:dyDescent="0.3">
      <c r="A65" s="30"/>
      <c r="B65" s="40" t="s">
        <v>47</v>
      </c>
      <c r="C65" s="27" t="s">
        <v>50</v>
      </c>
      <c r="D65" s="28">
        <v>2</v>
      </c>
      <c r="E65" s="28">
        <v>3</v>
      </c>
      <c r="F65" s="18">
        <v>1241.8248636800001</v>
      </c>
      <c r="G65" s="18">
        <v>1201.8248636800001</v>
      </c>
      <c r="H65" s="18">
        <v>1073.0579140000002</v>
      </c>
      <c r="I65" s="18">
        <v>1041.8037999999999</v>
      </c>
      <c r="J65" s="18">
        <v>1011.46</v>
      </c>
      <c r="K65" s="18">
        <v>982</v>
      </c>
      <c r="L65" s="22">
        <v>1984</v>
      </c>
      <c r="M65" s="22"/>
      <c r="N65" s="4"/>
      <c r="O65" s="36"/>
      <c r="P65" s="35"/>
    </row>
    <row r="66" spans="1:22" ht="15.75" customHeight="1" thickBot="1" x14ac:dyDescent="0.35">
      <c r="B66" s="40" t="s">
        <v>47</v>
      </c>
      <c r="C66" s="47" t="s">
        <v>46</v>
      </c>
      <c r="D66" s="44">
        <v>7</v>
      </c>
      <c r="E66" s="44">
        <v>3</v>
      </c>
      <c r="F66" s="48">
        <v>793</v>
      </c>
      <c r="G66" s="48">
        <v>753</v>
      </c>
      <c r="H66" s="48">
        <v>672</v>
      </c>
      <c r="I66" s="48">
        <v>652</v>
      </c>
      <c r="J66" s="48">
        <v>633</v>
      </c>
      <c r="K66" s="48">
        <v>615</v>
      </c>
      <c r="L66" s="46">
        <v>1138</v>
      </c>
      <c r="M66" s="46">
        <v>379</v>
      </c>
      <c r="N66" s="63"/>
      <c r="O66" s="25"/>
      <c r="P66" s="29"/>
    </row>
    <row r="67" spans="1:22" ht="15.75" customHeight="1" thickTop="1" x14ac:dyDescent="0.3">
      <c r="B67" s="40" t="s">
        <v>47</v>
      </c>
      <c r="C67" s="41" t="s">
        <v>40</v>
      </c>
      <c r="D67" s="6">
        <v>5</v>
      </c>
      <c r="E67" s="6">
        <v>80</v>
      </c>
      <c r="F67" s="19">
        <v>1189</v>
      </c>
      <c r="G67" s="19">
        <v>1149</v>
      </c>
      <c r="H67" s="19">
        <v>1026</v>
      </c>
      <c r="I67" s="19">
        <v>996</v>
      </c>
      <c r="J67" s="19">
        <v>967</v>
      </c>
      <c r="K67" s="19">
        <v>939</v>
      </c>
      <c r="L67" s="31">
        <v>1596</v>
      </c>
      <c r="M67" s="23"/>
      <c r="N67" s="59"/>
    </row>
    <row r="68" spans="1:22" ht="15.75" customHeight="1" x14ac:dyDescent="0.3">
      <c r="B68" s="40" t="s">
        <v>47</v>
      </c>
      <c r="C68" s="8" t="s">
        <v>44</v>
      </c>
      <c r="D68" s="7">
        <v>5</v>
      </c>
      <c r="E68" s="7">
        <v>4</v>
      </c>
      <c r="F68" s="18">
        <v>1186</v>
      </c>
      <c r="G68" s="18">
        <v>1146</v>
      </c>
      <c r="H68" s="18">
        <v>1023</v>
      </c>
      <c r="I68" s="18">
        <v>993</v>
      </c>
      <c r="J68" s="18">
        <v>964</v>
      </c>
      <c r="K68" s="18">
        <v>936</v>
      </c>
      <c r="L68" s="4">
        <v>1732</v>
      </c>
      <c r="M68" s="10"/>
      <c r="N68" s="59"/>
    </row>
    <row r="69" spans="1:22" ht="15.75" customHeight="1" x14ac:dyDescent="0.3">
      <c r="B69" s="40" t="s">
        <v>47</v>
      </c>
      <c r="C69" s="8" t="s">
        <v>43</v>
      </c>
      <c r="D69" s="7">
        <v>12</v>
      </c>
      <c r="E69" s="7">
        <v>1</v>
      </c>
      <c r="F69" s="18">
        <v>1356</v>
      </c>
      <c r="G69" s="18">
        <v>1316</v>
      </c>
      <c r="H69" s="18">
        <v>1175</v>
      </c>
      <c r="I69" s="18">
        <v>1140</v>
      </c>
      <c r="J69" s="18">
        <v>1107</v>
      </c>
      <c r="K69" s="18">
        <v>1075</v>
      </c>
      <c r="L69" s="4">
        <v>1828</v>
      </c>
      <c r="M69" s="21"/>
      <c r="N69" s="60"/>
    </row>
    <row r="70" spans="1:22" ht="15.45" customHeight="1" thickBot="1" x14ac:dyDescent="0.35">
      <c r="B70" s="40" t="s">
        <v>47</v>
      </c>
      <c r="C70" s="47" t="s">
        <v>45</v>
      </c>
      <c r="D70" s="44">
        <v>12</v>
      </c>
      <c r="E70" s="44">
        <v>1</v>
      </c>
      <c r="F70" s="45">
        <v>585</v>
      </c>
      <c r="G70" s="45">
        <v>545</v>
      </c>
      <c r="H70" s="45">
        <v>486</v>
      </c>
      <c r="I70" s="45">
        <v>472</v>
      </c>
      <c r="J70" s="45">
        <v>458</v>
      </c>
      <c r="K70" s="45">
        <v>445</v>
      </c>
      <c r="L70" s="46">
        <v>823</v>
      </c>
      <c r="M70" s="46"/>
      <c r="N70" s="64"/>
      <c r="Q70" s="11"/>
      <c r="R70" s="11"/>
      <c r="S70" s="11"/>
      <c r="T70" s="11"/>
      <c r="U70" s="11"/>
    </row>
    <row r="71" spans="1:22" ht="15.45" customHeight="1" thickTop="1" thickBot="1" x14ac:dyDescent="0.35">
      <c r="B71" s="40" t="s">
        <v>47</v>
      </c>
      <c r="C71" s="49" t="s">
        <v>49</v>
      </c>
      <c r="D71" s="50">
        <v>1</v>
      </c>
      <c r="E71" s="50"/>
      <c r="F71" s="51"/>
      <c r="G71" s="51"/>
      <c r="H71" s="51"/>
      <c r="I71" s="51"/>
      <c r="J71" s="51"/>
      <c r="K71" s="52"/>
      <c r="L71" s="53">
        <v>110</v>
      </c>
      <c r="M71" s="53"/>
      <c r="N71" s="65"/>
      <c r="Q71" s="11"/>
      <c r="R71" s="11"/>
      <c r="S71" s="11"/>
      <c r="T71" s="11"/>
      <c r="U71" s="11"/>
    </row>
    <row r="72" spans="1:22" ht="12.9" thickBot="1" x14ac:dyDescent="0.35">
      <c r="C72" s="38"/>
      <c r="D72" s="39"/>
      <c r="E72" s="39"/>
      <c r="F72" s="39"/>
      <c r="G72" s="39"/>
      <c r="H72" s="39"/>
      <c r="I72" s="39"/>
      <c r="J72" s="39"/>
      <c r="K72" s="80" t="s">
        <v>34</v>
      </c>
      <c r="L72" s="81"/>
      <c r="M72" s="81"/>
      <c r="N72" s="66">
        <f>SUM(N6:N71)</f>
        <v>0</v>
      </c>
      <c r="P72" s="11"/>
    </row>
    <row r="73" spans="1:22" ht="12.45" x14ac:dyDescent="0.3"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33"/>
    </row>
    <row r="74" spans="1:22" ht="12.45" x14ac:dyDescent="0.3"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33"/>
    </row>
    <row r="75" spans="1:22" ht="12.45" x14ac:dyDescent="0.3"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33"/>
    </row>
    <row r="76" spans="1:22" s="11" customFormat="1" ht="12.9" thickBot="1" x14ac:dyDescent="0.35"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33"/>
      <c r="O76" s="10"/>
      <c r="P76" s="10"/>
      <c r="Q76" s="10"/>
      <c r="R76" s="10"/>
      <c r="S76" s="10"/>
      <c r="T76" s="10"/>
      <c r="U76" s="10"/>
      <c r="V76" s="10"/>
    </row>
    <row r="77" spans="1:22" ht="14.15" customHeight="1" x14ac:dyDescent="0.25">
      <c r="C77" s="74" t="s">
        <v>35</v>
      </c>
      <c r="D77" s="75" t="s">
        <v>29</v>
      </c>
      <c r="E77" s="76" t="s">
        <v>9</v>
      </c>
      <c r="F77" s="77" t="s">
        <v>16</v>
      </c>
      <c r="G77" s="77"/>
      <c r="H77" s="77"/>
      <c r="I77" s="77"/>
      <c r="J77" s="77"/>
      <c r="K77" s="77"/>
      <c r="L77" s="75" t="s">
        <v>41</v>
      </c>
      <c r="M77" s="88" t="s">
        <v>42</v>
      </c>
      <c r="N77" s="89" t="s">
        <v>28</v>
      </c>
    </row>
    <row r="78" spans="1:22" ht="36.450000000000003" customHeight="1" thickBot="1" x14ac:dyDescent="0.3">
      <c r="C78" s="74"/>
      <c r="D78" s="75"/>
      <c r="E78" s="76"/>
      <c r="F78" s="54" t="s">
        <v>10</v>
      </c>
      <c r="G78" s="54" t="s">
        <v>17</v>
      </c>
      <c r="H78" s="54" t="s">
        <v>11</v>
      </c>
      <c r="I78" s="54" t="s">
        <v>12</v>
      </c>
      <c r="J78" s="54" t="s">
        <v>13</v>
      </c>
      <c r="K78" s="54" t="s">
        <v>14</v>
      </c>
      <c r="L78" s="75"/>
      <c r="M78" s="88"/>
      <c r="N78" s="90"/>
    </row>
    <row r="79" spans="1:22" ht="15.75" customHeight="1" x14ac:dyDescent="0.3">
      <c r="C79" s="1" t="s">
        <v>30</v>
      </c>
      <c r="D79" s="7">
        <v>5</v>
      </c>
      <c r="E79" s="7">
        <v>4</v>
      </c>
      <c r="F79" s="18">
        <v>599</v>
      </c>
      <c r="G79" s="18">
        <v>559</v>
      </c>
      <c r="H79" s="18">
        <v>508</v>
      </c>
      <c r="I79" s="18">
        <v>496</v>
      </c>
      <c r="J79" s="18">
        <v>484</v>
      </c>
      <c r="K79" s="18">
        <v>472</v>
      </c>
      <c r="L79" s="4">
        <v>873</v>
      </c>
      <c r="M79" s="22"/>
      <c r="N79" s="59"/>
    </row>
    <row r="80" spans="1:22" ht="15.75" customHeight="1" x14ac:dyDescent="0.3">
      <c r="C80" s="1" t="s">
        <v>31</v>
      </c>
      <c r="D80" s="7">
        <v>5</v>
      </c>
      <c r="E80" s="7">
        <v>8</v>
      </c>
      <c r="F80" s="18">
        <v>986</v>
      </c>
      <c r="G80" s="18">
        <v>946</v>
      </c>
      <c r="H80" s="18">
        <v>860</v>
      </c>
      <c r="I80" s="18">
        <v>839</v>
      </c>
      <c r="J80" s="18">
        <v>819</v>
      </c>
      <c r="K80" s="18">
        <v>799</v>
      </c>
      <c r="L80" s="4">
        <v>1478</v>
      </c>
      <c r="M80" s="22"/>
      <c r="N80" s="60"/>
    </row>
    <row r="81" spans="3:18" ht="15.75" customHeight="1" x14ac:dyDescent="0.3">
      <c r="C81" s="1" t="s">
        <v>32</v>
      </c>
      <c r="D81" s="7">
        <v>4</v>
      </c>
      <c r="E81" s="7">
        <v>4</v>
      </c>
      <c r="F81" s="18">
        <v>694</v>
      </c>
      <c r="G81" s="18">
        <v>654</v>
      </c>
      <c r="H81" s="18">
        <v>594</v>
      </c>
      <c r="I81" s="18">
        <v>580</v>
      </c>
      <c r="J81" s="18">
        <v>566</v>
      </c>
      <c r="K81" s="18">
        <v>552</v>
      </c>
      <c r="L81" s="4">
        <v>1021</v>
      </c>
      <c r="M81" s="22"/>
      <c r="N81" s="60"/>
    </row>
    <row r="82" spans="3:18" ht="13.2" customHeight="1" thickBot="1" x14ac:dyDescent="0.35">
      <c r="C82" s="1" t="s">
        <v>33</v>
      </c>
      <c r="D82" s="7">
        <v>4</v>
      </c>
      <c r="E82" s="7">
        <v>8</v>
      </c>
      <c r="F82" s="18">
        <v>1176</v>
      </c>
      <c r="G82" s="18">
        <v>1136</v>
      </c>
      <c r="H82" s="18">
        <v>1033</v>
      </c>
      <c r="I82" s="18">
        <v>1008</v>
      </c>
      <c r="J82" s="18">
        <v>983</v>
      </c>
      <c r="K82" s="18">
        <v>959</v>
      </c>
      <c r="L82" s="4">
        <v>1774</v>
      </c>
      <c r="M82" s="22"/>
      <c r="N82" s="60"/>
      <c r="R82" s="42"/>
    </row>
    <row r="83" spans="3:18" ht="11.6" thickBot="1" x14ac:dyDescent="0.3">
      <c r="C83" s="16"/>
      <c r="D83" s="16"/>
      <c r="E83" s="16"/>
      <c r="F83" s="16"/>
      <c r="G83" s="16"/>
      <c r="H83" s="16"/>
      <c r="I83" s="16"/>
      <c r="J83" s="16"/>
      <c r="K83" s="78" t="s">
        <v>36</v>
      </c>
      <c r="L83" s="79"/>
      <c r="M83" s="79"/>
      <c r="N83" s="66">
        <f>SUM(N79:N82)</f>
        <v>0</v>
      </c>
    </row>
    <row r="84" spans="3:18" x14ac:dyDescent="0.25"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34"/>
    </row>
    <row r="85" spans="3:18" x14ac:dyDescent="0.25"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34"/>
    </row>
    <row r="86" spans="3:18" x14ac:dyDescent="0.25"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34"/>
    </row>
    <row r="87" spans="3:18" x14ac:dyDescent="0.25"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34"/>
    </row>
    <row r="88" spans="3:18" x14ac:dyDescent="0.25"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34"/>
    </row>
    <row r="89" spans="3:18" x14ac:dyDescent="0.25"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34"/>
    </row>
    <row r="90" spans="3:18" x14ac:dyDescent="0.25"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34"/>
    </row>
    <row r="91" spans="3:18" x14ac:dyDescent="0.25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34"/>
    </row>
    <row r="92" spans="3:18" x14ac:dyDescent="0.25"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34"/>
    </row>
    <row r="93" spans="3:18" x14ac:dyDescent="0.25"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34"/>
    </row>
    <row r="94" spans="3:18" x14ac:dyDescent="0.25"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34"/>
    </row>
    <row r="95" spans="3:18" x14ac:dyDescent="0.25"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34"/>
    </row>
    <row r="96" spans="3:18" x14ac:dyDescent="0.25"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34"/>
    </row>
    <row r="97" spans="3:14" x14ac:dyDescent="0.25"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34"/>
    </row>
    <row r="98" spans="3:14" ht="12.9" thickBot="1" x14ac:dyDescent="0.35">
      <c r="C98" s="16" t="s">
        <v>38</v>
      </c>
      <c r="D98" s="13"/>
      <c r="E98" s="24"/>
      <c r="F98" s="13"/>
      <c r="G98" s="10"/>
      <c r="H98" s="10"/>
      <c r="I98" s="10"/>
      <c r="J98" s="10"/>
      <c r="K98" s="10"/>
      <c r="L98" s="10"/>
      <c r="M98" s="10"/>
      <c r="N98" s="34"/>
    </row>
    <row r="99" spans="3:14" ht="11.6" thickBot="1" x14ac:dyDescent="0.3">
      <c r="K99" s="80" t="s">
        <v>34</v>
      </c>
      <c r="L99" s="81"/>
      <c r="M99" s="81"/>
      <c r="N99" s="66">
        <f>N71</f>
        <v>0</v>
      </c>
    </row>
    <row r="100" spans="3:14" ht="11.6" thickBot="1" x14ac:dyDescent="0.3">
      <c r="K100" s="82" t="s">
        <v>36</v>
      </c>
      <c r="L100" s="83"/>
      <c r="M100" s="83"/>
      <c r="N100" s="66">
        <f>N83</f>
        <v>0</v>
      </c>
    </row>
    <row r="101" spans="3:14" ht="12.9" thickBot="1" x14ac:dyDescent="0.35">
      <c r="K101" s="84" t="s">
        <v>37</v>
      </c>
      <c r="L101" s="85"/>
      <c r="M101" s="85"/>
      <c r="N101" s="67">
        <f>N99+N100</f>
        <v>0</v>
      </c>
    </row>
    <row r="103" spans="3:14" ht="12.9" thickBot="1" x14ac:dyDescent="0.35">
      <c r="C103" s="14"/>
      <c r="D103" s="15"/>
      <c r="E103" s="15"/>
      <c r="F103" s="15"/>
    </row>
    <row r="104" spans="3:14" x14ac:dyDescent="0.25">
      <c r="C104" s="10" t="s">
        <v>90</v>
      </c>
    </row>
  </sheetData>
  <mergeCells count="19">
    <mergeCell ref="K83:M83"/>
    <mergeCell ref="K99:M99"/>
    <mergeCell ref="K100:M100"/>
    <mergeCell ref="K101:M101"/>
    <mergeCell ref="N4:N5"/>
    <mergeCell ref="K72:M72"/>
    <mergeCell ref="M77:M78"/>
    <mergeCell ref="N77:N78"/>
    <mergeCell ref="M4:M5"/>
    <mergeCell ref="C77:C78"/>
    <mergeCell ref="D77:D78"/>
    <mergeCell ref="E77:E78"/>
    <mergeCell ref="F77:K77"/>
    <mergeCell ref="L77:L78"/>
    <mergeCell ref="C4:C5"/>
    <mergeCell ref="D4:D5"/>
    <mergeCell ref="E4:E5"/>
    <mergeCell ref="F4:K4"/>
    <mergeCell ref="L4:L5"/>
  </mergeCells>
  <pageMargins left="3.937007874015748E-2" right="0.11811023622047245" top="0.19685039370078741" bottom="0.19685039370078741" header="0" footer="0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2024-11-13T12:14:41Z</dcterms:modified>
</cp:coreProperties>
</file>