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F:\ЩЗЩ (2)\Desktop\ПРАЙС ОБЩИЙ\2024\01.03.2024\ноябрь\"/>
    </mc:Choice>
  </mc:AlternateContent>
  <bookViews>
    <workbookView xWindow="0" yWindow="0" windowWidth="28800" windowHeight="12135"/>
  </bookViews>
  <sheets>
    <sheet name="КДАО_прайс" sheetId="1" r:id="rId1"/>
  </sheets>
  <calcPr calcId="152511"/>
</workbook>
</file>

<file path=xl/calcChain.xml><?xml version="1.0" encoding="utf-8"?>
<calcChain xmlns="http://schemas.openxmlformats.org/spreadsheetml/2006/main">
  <c r="P15" i="1" l="1"/>
  <c r="P4" i="1"/>
  <c r="P5" i="1"/>
  <c r="P6" i="1"/>
  <c r="P7" i="1"/>
  <c r="P8" i="1"/>
  <c r="P9" i="1"/>
  <c r="P10" i="1"/>
  <c r="P11" i="1"/>
  <c r="P12" i="1"/>
  <c r="P13" i="1"/>
  <c r="P14" i="1"/>
  <c r="P16" i="1"/>
  <c r="P17" i="1"/>
  <c r="P18" i="1"/>
  <c r="O66" i="1" l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66" i="1" l="1"/>
</calcChain>
</file>

<file path=xl/sharedStrings.xml><?xml version="1.0" encoding="utf-8"?>
<sst xmlns="http://schemas.openxmlformats.org/spreadsheetml/2006/main" count="425" uniqueCount="229">
  <si>
    <t>Прайс на  книги Книжного дома Анастасии Орловой (ООО Глагол)</t>
  </si>
  <si>
    <t>№ п/п</t>
  </si>
  <si>
    <t>Изображение обложки</t>
  </si>
  <si>
    <t>Наименование</t>
  </si>
  <si>
    <t>рекомендуемый возраст</t>
  </si>
  <si>
    <t>Серия</t>
  </si>
  <si>
    <t>Автор</t>
  </si>
  <si>
    <t>Кол-во стр.</t>
  </si>
  <si>
    <t>Год издания/ переиздания</t>
  </si>
  <si>
    <t>Тираж, экз.</t>
  </si>
  <si>
    <t>ISBN</t>
  </si>
  <si>
    <t>Обложка</t>
  </si>
  <si>
    <t>(ширина/длина) мм.</t>
  </si>
  <si>
    <t>количество штук в пачке</t>
  </si>
  <si>
    <t>Цена (руб./экз.)</t>
  </si>
  <si>
    <t>Заказ         (кол-во экз.)</t>
  </si>
  <si>
    <t>Итого, руб.</t>
  </si>
  <si>
    <t>НАГРАДЫ И ДОСТИЖЕНИЯ</t>
  </si>
  <si>
    <t xml:space="preserve">Ёжики </t>
  </si>
  <si>
    <t>0+</t>
  </si>
  <si>
    <t>Читатель родился!</t>
  </si>
  <si>
    <t>К.Стрельникова</t>
  </si>
  <si>
    <t>978-5-6043454-4-3</t>
  </si>
  <si>
    <t>карт</t>
  </si>
  <si>
    <t>160/160</t>
  </si>
  <si>
    <t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</si>
  <si>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>Комарики</t>
  </si>
  <si>
    <t>Н.Пикулева</t>
  </si>
  <si>
    <t>978-5-6043454-2-9</t>
  </si>
  <si>
    <t xml:space="preserve">Мама, вот и я!    </t>
  </si>
  <si>
    <t>М.Бородицкая</t>
  </si>
  <si>
    <t>978-5-6043454-5-0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</si>
  <si>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</si>
  <si>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Сонный слон      </t>
  </si>
  <si>
    <t>И.Токмакова</t>
  </si>
  <si>
    <t>978-5-6043454-6-7</t>
  </si>
  <si>
    <t xml:space="preserve">Пальчики-мальчики              </t>
  </si>
  <si>
    <t>А.Орлова</t>
  </si>
  <si>
    <t>978-5-6043454-3-6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</si>
  <si>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 Автор книги отмечена Сертификатом победителя в номинации «Солнечная книга», утвержденной Благотворительным фондом «Подсолнух».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</si>
  <si>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Кряк-кряк                </t>
  </si>
  <si>
    <t>978-5-6043454-0-5</t>
  </si>
  <si>
    <r>
      <t xml:space="preserve"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</si>
  <si>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жирафа много пятен                      </t>
  </si>
  <si>
    <t>Н.Шемякина</t>
  </si>
  <si>
    <t>978-5-6043454-7-4</t>
  </si>
  <si>
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</si>
  <si>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 xml:space="preserve">Рас-пре-красно!    </t>
  </si>
  <si>
    <t>М.Яснов</t>
  </si>
  <si>
    <t>978-5-6043454-8-1</t>
  </si>
  <si>
    <t xml:space="preserve">Крохотули           </t>
  </si>
  <si>
    <t>Г.Лагздынь</t>
  </si>
  <si>
    <t>978-5-6043454-1-2</t>
  </si>
  <si>
    <r>
  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</si>
  <si>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машины есть водитель               </t>
  </si>
  <si>
    <t>978-5-6045235-0-6</t>
  </si>
  <si>
    <t xml:space="preserve">Цап-царап и чик-чирик                      </t>
  </si>
  <si>
    <t>В.Лунин</t>
  </si>
  <si>
    <t>978-5-6043456-9-6</t>
  </si>
  <si>
    <t>Выбрал папа ёлочку</t>
  </si>
  <si>
    <t>А.Усачёв</t>
  </si>
  <si>
    <t>978-5-6043456-8-9</t>
  </si>
  <si>
    <t>На тракторе с троллем</t>
  </si>
  <si>
    <t>Е.Ярышевская</t>
  </si>
  <si>
    <t>978-5-6046556-3-4</t>
  </si>
  <si>
    <t>Крот и новый год</t>
  </si>
  <si>
    <t>И.Гамазкова</t>
  </si>
  <si>
    <t>978-5-6046556-2-7</t>
  </si>
  <si>
    <t>Колыбельная для бабушки</t>
  </si>
  <si>
    <t>978-5-6046556-4-1</t>
  </si>
  <si>
    <t>Солнце делает зарядку</t>
  </si>
  <si>
    <t>Е.Григорьева</t>
  </si>
  <si>
    <r>
      <t>978-5-6046556-8-9</t>
    </r>
    <r>
      <rPr>
        <sz val="14"/>
        <color theme="1"/>
        <rFont val="Calibri"/>
        <scheme val="minor"/>
      </rPr>
      <t xml:space="preserve"> </t>
    </r>
  </si>
  <si>
    <t>Упал бульдозер в озеро</t>
  </si>
  <si>
    <t>978-5-6046556-7-2</t>
  </si>
  <si>
    <t>Шла купаться черепаха</t>
  </si>
  <si>
    <t>978-5-6046556-6-5</t>
  </si>
  <si>
    <t>Учимся считать</t>
  </si>
  <si>
    <t>978-5-6046556-5-8</t>
  </si>
  <si>
    <t>Пёс шагал по переулку</t>
  </si>
  <si>
    <t>Э.Мошковская</t>
  </si>
  <si>
    <t>978-5-6050975-7-0</t>
  </si>
  <si>
    <t>160/161</t>
  </si>
  <si>
    <t>Маша и каша</t>
  </si>
  <si>
    <t>978-5-6050975-6-3</t>
  </si>
  <si>
    <t>160/162</t>
  </si>
  <si>
    <t>Маленькие заиньки</t>
  </si>
  <si>
    <t>В.Берестов</t>
  </si>
  <si>
    <t>978-5-6050975-5-6</t>
  </si>
  <si>
    <t>160/163</t>
  </si>
  <si>
    <t>А вот и нет!</t>
  </si>
  <si>
    <t>Учимся вместе</t>
  </si>
  <si>
    <t>978-5-6043455-2-8</t>
  </si>
  <si>
    <t>190/190</t>
  </si>
  <si>
    <t xml:space="preserve">12 сов                    </t>
  </si>
  <si>
    <t>5+</t>
  </si>
  <si>
    <t>Строчка за строчкой с сыном и дочкой</t>
  </si>
  <si>
    <t>А.Усачев</t>
  </si>
  <si>
    <t>978-5-6043455-1-1</t>
  </si>
  <si>
    <t>7 БЦ</t>
  </si>
  <si>
    <t>245/290</t>
  </si>
  <si>
    <t>Вошла в иллюстрированный каталог ЦГДБ им. А.П. Гайдара"100 лучших новых книг для детей и подростков» 2020г., художник-иллюстратор  книги Ю.Гукова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</si>
  <si>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Не тревожьте носорога.Азбука</t>
  </si>
  <si>
    <t>2+</t>
  </si>
  <si>
    <t>978-5-6043455-0-4</t>
  </si>
  <si>
    <t>230/230</t>
  </si>
  <si>
    <t>Вышел пудель погулять</t>
  </si>
  <si>
    <t>978-5-6043454-9-8</t>
  </si>
  <si>
    <t>200/260</t>
  </si>
  <si>
    <t>Чао, давай дружить</t>
  </si>
  <si>
    <t>А.Соя</t>
  </si>
  <si>
    <t>978-5-6043456-3-4</t>
  </si>
  <si>
    <t>Художник-иллюстратор О.Батурина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</si>
  <si>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Тропинки Никиты</t>
  </si>
  <si>
    <t>3+</t>
  </si>
  <si>
    <t>Н.Евдокимова</t>
  </si>
  <si>
    <t>978-5-6043455-7-3</t>
  </si>
  <si>
    <r>
      <t xml:space="preserve">Вошла в каталог «Белая ворона-2021» Национальной Мюнхенской библиотеки! </t>
    </r>
    <r>
      <rPr>
        <b/>
        <i/>
        <sz val="10"/>
        <color theme="1"/>
        <rFont val="Times New Roman"/>
      </rPr>
      <t>Лауреат Всероссийской литературной премии им. С. Я. Маршака-2022.</t>
    </r>
  </si>
  <si>
    <t>Точка растет</t>
  </si>
  <si>
    <t>К.Горбунова</t>
  </si>
  <si>
    <t>978-5-6043456-2-7</t>
  </si>
  <si>
    <t>Вошла в иллюстрированный каталог ЦГДБ им. А.П. Гайдара"100 лучших новых книг для детей и подростков» 2021г</t>
  </si>
  <si>
    <t>Несерьезный зодиак для тихонь и забияк</t>
  </si>
  <si>
    <t>978-5-6043456-4-1</t>
  </si>
  <si>
    <t>Пин, Гвин и Пингвин</t>
  </si>
  <si>
    <t>978-5-6043456-5-8</t>
  </si>
  <si>
    <t>Сказка о бумажном самолёте</t>
  </si>
  <si>
    <t>Н.Волкова</t>
  </si>
  <si>
    <t>978-5-6043456-7-2</t>
  </si>
  <si>
    <t>Кто?</t>
  </si>
  <si>
    <t>А.Введенский</t>
  </si>
  <si>
    <t>978-5-6043456-1-0</t>
  </si>
  <si>
    <t>190/250</t>
  </si>
  <si>
    <t>Дикая кладь</t>
  </si>
  <si>
    <t>Е.Мамонтова</t>
  </si>
  <si>
    <t>978-5-6045235-7-5</t>
  </si>
  <si>
    <t>Когда собираются в стаи драконы</t>
  </si>
  <si>
    <t>978-5-6046556-0-3</t>
  </si>
  <si>
    <t>Витамин роста</t>
  </si>
  <si>
    <t>О.Григорьев</t>
  </si>
  <si>
    <t>978-5-6045235-2-0</t>
  </si>
  <si>
    <t>170/265</t>
  </si>
  <si>
    <t xml:space="preserve">С точки зрения котов </t>
  </si>
  <si>
    <t>978-5-6045235-8-2</t>
  </si>
  <si>
    <t>мягкая</t>
  </si>
  <si>
    <t>220/280</t>
  </si>
  <si>
    <t>Бородатые сказки</t>
  </si>
  <si>
    <t>978-5-6046556-9-6</t>
  </si>
  <si>
    <t>7Б</t>
  </si>
  <si>
    <t>Подарок для привидения.          Новогодняя сказка</t>
  </si>
  <si>
    <t>4+</t>
  </si>
  <si>
    <t>978-5-6047132-2-8</t>
  </si>
  <si>
    <t>205/265</t>
  </si>
  <si>
    <t>Маленький домик Деда Мороза</t>
  </si>
  <si>
    <t>978-5-6051149-7-0</t>
  </si>
  <si>
    <t>НОВИНКА</t>
  </si>
  <si>
    <t>Ромяу и Котлетта</t>
  </si>
  <si>
    <t>6+</t>
  </si>
  <si>
    <t>В.Дегтева</t>
  </si>
  <si>
    <t>978-5-6051149-8-7</t>
  </si>
  <si>
    <t>260/230</t>
  </si>
  <si>
    <t>Тайна сгоревшего дома и похитители открыток</t>
  </si>
  <si>
    <t>Н.и В.Волковы</t>
  </si>
  <si>
    <t>978-5-6051149-6-3</t>
  </si>
  <si>
    <t>250/150</t>
  </si>
  <si>
    <t xml:space="preserve">Чайковский. Торжество света </t>
  </si>
  <si>
    <t>Жизнь замечательных..</t>
  </si>
  <si>
    <t>А.Строкина</t>
  </si>
  <si>
    <t>978-5-6043455-3-5</t>
  </si>
  <si>
    <t>220/290</t>
  </si>
  <si>
    <t xml:space="preserve">Т.Маврина. Много всего кругом                     </t>
  </si>
  <si>
    <t>978-5-6045235-3-7</t>
  </si>
  <si>
    <t>Что и требовалось доказать. Жизнь Льюиса Кэрролла</t>
  </si>
  <si>
    <t>Г.Кружков</t>
  </si>
  <si>
    <t>978-5-6045235-1-3</t>
  </si>
  <si>
    <t>Маршак. Точное слово</t>
  </si>
  <si>
    <t>И.Лукьянова</t>
  </si>
  <si>
    <t>978-5-6045235-5-1</t>
  </si>
  <si>
    <t>Вошла в иллюстрированный каталог ЦГДБ им. А.П. Гайдара"100 лучших новых книг для детей и подростков» 2022г</t>
  </si>
  <si>
    <t>Самые-самые. Животные рекордсмены</t>
  </si>
  <si>
    <t>Д.Ржанников</t>
  </si>
  <si>
    <t>978-5-6045235-6-8</t>
  </si>
  <si>
    <t>Люди неба</t>
  </si>
  <si>
    <t>6 +</t>
  </si>
  <si>
    <t>коллектив авторов:Наталья Волкова,  Дмитрий Ржанников, Наталья Евдокимова, Ирина Лукьянова, Алёна Кашура, Анастасия Строкина</t>
  </si>
  <si>
    <t>978-5-6047132-1-1</t>
  </si>
  <si>
    <t>Строители мечты</t>
  </si>
  <si>
    <t>коллектив авторов:Аделия Амраева, Наталья Волкова, Наталья Евдокимова, Анастасия Орлова, Ася Петрова, Анастасия Строкина</t>
  </si>
  <si>
    <t>978-5-6047132-0-4</t>
  </si>
  <si>
    <t>Вошла в иллюстрированный каталог ЦГДБ им. А.П. Гайдара"100 лучших новых книг для детей и подростков» 2023г</t>
  </si>
  <si>
    <t>Путь к звездам</t>
  </si>
  <si>
    <t>978-5-6045235-9-9</t>
  </si>
  <si>
    <t>Пабло Пикассо.Мальчик из Малаги</t>
  </si>
  <si>
    <t>А.Ремез</t>
  </si>
  <si>
    <t>978-5-6047132-5-9</t>
  </si>
  <si>
    <t>7БЦ</t>
  </si>
  <si>
    <t>Лев Толстой. Ничего, кроме радости</t>
  </si>
  <si>
    <t>978-5-6047132-6-6</t>
  </si>
  <si>
    <t>Под крылом самолёта макушка земли.Рассказы о полярных лётчиках</t>
  </si>
  <si>
    <t>978-5-6047132-9-7</t>
  </si>
  <si>
    <t>Первые слова малыша</t>
  </si>
  <si>
    <t>1+</t>
  </si>
  <si>
    <t>Читаем-играем</t>
  </si>
  <si>
    <t>А.Юдина</t>
  </si>
  <si>
    <t>978-5-6043456-6-5</t>
  </si>
  <si>
    <t>Новые слова малыша</t>
  </si>
  <si>
    <t>978-5-6043455-8-0</t>
  </si>
  <si>
    <t>Три медведя</t>
  </si>
  <si>
    <t>русская народная сказка в сокращенном пересказе Л.Толстого</t>
  </si>
  <si>
    <t>978-5-6047132-3-5</t>
  </si>
  <si>
    <t>Колобок</t>
  </si>
  <si>
    <t>русская народная сказка</t>
  </si>
  <si>
    <t>978-5-6043456-0-3</t>
  </si>
  <si>
    <t>220/295</t>
  </si>
  <si>
    <t>Земная жизнь Пресвятой Богородицы</t>
  </si>
  <si>
    <t>Православие для детей</t>
  </si>
  <si>
    <t xml:space="preserve"> авторы составители:Д.Болотина, О.Голосова</t>
  </si>
  <si>
    <t>978-5-6047132-8-0</t>
  </si>
  <si>
    <t>Евангельские истории</t>
  </si>
  <si>
    <t>в пересказе Г.Калининой</t>
  </si>
  <si>
    <t>978-5-6047132-4-2</t>
  </si>
  <si>
    <t>Закон Божий</t>
  </si>
  <si>
    <t>978-5-6047132-7-3</t>
  </si>
  <si>
    <t>ОБЩАЯ СУММА ЗАКАЗА (руб.)</t>
  </si>
  <si>
    <t>Лучший новый год</t>
  </si>
  <si>
    <t>С.Романова</t>
  </si>
  <si>
    <t xml:space="preserve"> 978-5-6052934-0-8</t>
  </si>
  <si>
    <t>вне серии</t>
  </si>
  <si>
    <t>НЕТ В НАЛИЧИИ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</si>
</sst>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</font>
    <font>
      <sz val="11"/>
      <color theme="1"/>
      <name val="Calibri"/>
      <scheme val="minor"/>
    </font>
    <font>
      <sz val="14"/>
      <color theme="1"/>
      <name val="Calibri"/>
      <scheme val="minor"/>
    </font>
    <font>
      <sz val="20"/>
      <color theme="1"/>
      <name val="Calibri"/>
      <scheme val="minor"/>
    </font>
    <font>
      <b/>
      <sz val="14"/>
      <color theme="1"/>
      <name val="Calibri"/>
      <scheme val="minor"/>
    </font>
    <font>
      <b/>
      <sz val="12"/>
      <color theme="1"/>
      <name val="Calibri"/>
      <scheme val="minor"/>
    </font>
    <font>
      <b/>
      <sz val="12"/>
      <name val="Calibri"/>
      <scheme val="minor"/>
    </font>
    <font>
      <sz val="14"/>
      <color rgb="FFFF0000"/>
      <name val="Calibri"/>
      <scheme val="minor"/>
    </font>
    <font>
      <i/>
      <sz val="9"/>
      <color rgb="FF000000"/>
      <name val="Times New Roman"/>
    </font>
    <font>
      <i/>
      <sz val="10"/>
      <color theme="1"/>
      <name val="Times New Roman"/>
    </font>
    <font>
      <sz val="14"/>
      <color rgb="FF231F20"/>
      <name val="Calibri"/>
      <scheme val="minor"/>
    </font>
    <font>
      <sz val="14"/>
      <color rgb="FF7030A0"/>
      <name val="Calibri"/>
      <scheme val="minor"/>
    </font>
    <font>
      <sz val="14"/>
      <color theme="7" tint="-0.249977111117893"/>
      <name val="Calibri"/>
      <scheme val="minor"/>
    </font>
    <font>
      <i/>
      <sz val="10"/>
      <color rgb="FF000000"/>
      <name val="Times New Roman"/>
    </font>
    <font>
      <sz val="14"/>
      <name val="Calibri"/>
      <scheme val="minor"/>
    </font>
    <font>
      <i/>
      <sz val="10"/>
      <color rgb="FFFF0000"/>
      <name val="Times New Roman"/>
    </font>
    <font>
      <sz val="14"/>
      <color theme="9" tint="0.39994506668294322"/>
      <name val="Calibri"/>
      <scheme val="minor"/>
    </font>
    <font>
      <sz val="14"/>
      <color rgb="FF0070C0"/>
      <name val="Calibri"/>
      <scheme val="minor"/>
    </font>
    <font>
      <sz val="12"/>
      <color theme="1"/>
      <name val="Calibri"/>
      <scheme val="minor"/>
    </font>
    <font>
      <sz val="20"/>
      <color rgb="FF0070C0"/>
      <name val="Calibri"/>
      <scheme val="minor"/>
    </font>
    <font>
      <b/>
      <i/>
      <sz val="10"/>
      <color theme="1"/>
      <name val="Times New Roman"/>
    </font>
    <font>
      <sz val="14"/>
      <color rgb="FFC00000"/>
      <name val="Calibri"/>
      <scheme val="minor"/>
    </font>
    <font>
      <i/>
      <sz val="11"/>
      <color theme="1"/>
      <name val="Times New Roman"/>
    </font>
    <font>
      <b/>
      <sz val="14"/>
      <color theme="0"/>
      <name val="Calibri"/>
      <scheme val="minor"/>
    </font>
    <font>
      <b/>
      <i/>
      <sz val="9"/>
      <color rgb="FF000000"/>
      <name val="Times New Roman"/>
    </font>
  </fonts>
  <fills count="13">
    <fill>
      <patternFill patternType="none"/>
    </fill>
    <fill>
      <patternFill patternType="gray125"/>
    </fill>
    <fill>
      <patternFill patternType="solid">
        <fgColor theme="0" tint="-0.14996795556505021"/>
        <bgColor indexed="65"/>
      </patternFill>
    </fill>
    <fill>
      <patternFill patternType="solid">
        <fgColor theme="2" tint="-9.9978637043366805E-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0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4" tint="0.79995117038483843"/>
        <bgColor indexed="65"/>
      </patternFill>
    </fill>
    <fill>
      <patternFill patternType="solid">
        <fgColor rgb="FFFFE1E1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2">
    <xf numFmtId="0" fontId="1" fillId="0" borderId="0" xfId="0" applyNumberFormat="1" applyFont="1"/>
    <xf numFmtId="0" fontId="2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5" fillId="2" borderId="6" xfId="0" applyNumberFormat="1" applyFont="1" applyFill="1" applyBorder="1" applyAlignment="1">
      <alignment horizontal="center" vertical="center" wrapText="1"/>
    </xf>
    <xf numFmtId="0" fontId="6" fillId="2" borderId="7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6" fillId="2" borderId="6" xfId="0" applyNumberFormat="1" applyFont="1" applyFill="1" applyBorder="1" applyAlignment="1">
      <alignment horizontal="center" vertical="center" wrapText="1"/>
    </xf>
    <xf numFmtId="0" fontId="6" fillId="2" borderId="8" xfId="0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5" fillId="3" borderId="6" xfId="0" applyNumberFormat="1" applyFont="1" applyFill="1" applyBorder="1" applyAlignment="1">
      <alignment horizontal="center"/>
    </xf>
    <xf numFmtId="0" fontId="2" fillId="4" borderId="6" xfId="0" applyNumberFormat="1" applyFont="1" applyFill="1" applyBorder="1" applyAlignment="1">
      <alignment horizontal="center" vertical="center"/>
    </xf>
    <xf numFmtId="0" fontId="2" fillId="4" borderId="6" xfId="0" applyNumberFormat="1" applyFont="1" applyFill="1" applyBorder="1" applyAlignment="1">
      <alignment horizontal="center" vertical="center" wrapText="1"/>
    </xf>
    <xf numFmtId="0" fontId="2" fillId="4" borderId="10" xfId="0" applyNumberFormat="1" applyFont="1" applyFill="1" applyBorder="1" applyAlignment="1">
      <alignment horizontal="center" vertical="center"/>
    </xf>
    <xf numFmtId="0" fontId="2" fillId="5" borderId="8" xfId="0" applyNumberFormat="1" applyFont="1" applyFill="1" applyBorder="1" applyAlignment="1">
      <alignment horizontal="center" vertical="center"/>
    </xf>
    <xf numFmtId="0" fontId="8" fillId="0" borderId="6" xfId="0" applyNumberFormat="1" applyFont="1" applyBorder="1" applyAlignment="1">
      <alignment horizontal="left" vertical="center" wrapText="1"/>
    </xf>
    <xf numFmtId="0" fontId="9" fillId="0" borderId="6" xfId="0" applyNumberFormat="1" applyFont="1" applyBorder="1" applyAlignment="1">
      <alignment wrapText="1"/>
    </xf>
    <xf numFmtId="0" fontId="2" fillId="4" borderId="0" xfId="0" applyNumberFormat="1" applyFont="1" applyFill="1" applyAlignment="1">
      <alignment horizontal="center" vertical="center" wrapText="1"/>
    </xf>
    <xf numFmtId="0" fontId="2" fillId="4" borderId="9" xfId="0" applyNumberFormat="1" applyFont="1" applyFill="1" applyBorder="1" applyAlignment="1">
      <alignment horizontal="center" vertical="center"/>
    </xf>
    <xf numFmtId="0" fontId="7" fillId="4" borderId="12" xfId="0" applyNumberFormat="1" applyFont="1" applyFill="1" applyBorder="1" applyAlignment="1">
      <alignment horizontal="center" vertical="center" textRotation="90"/>
    </xf>
    <xf numFmtId="0" fontId="2" fillId="4" borderId="0" xfId="0" applyNumberFormat="1" applyFont="1" applyFill="1" applyAlignment="1">
      <alignment horizontal="center" vertical="center"/>
    </xf>
    <xf numFmtId="0" fontId="10" fillId="4" borderId="0" xfId="0" applyNumberFormat="1" applyFont="1" applyFill="1"/>
    <xf numFmtId="0" fontId="10" fillId="4" borderId="6" xfId="0" applyNumberFormat="1" applyFont="1" applyFill="1" applyBorder="1"/>
    <xf numFmtId="0" fontId="2" fillId="6" borderId="6" xfId="0" applyNumberFormat="1" applyFont="1" applyFill="1" applyBorder="1" applyAlignment="1">
      <alignment horizontal="center" vertical="center"/>
    </xf>
    <xf numFmtId="0" fontId="2" fillId="6" borderId="6" xfId="0" applyNumberFormat="1" applyFont="1" applyFill="1" applyBorder="1" applyAlignment="1">
      <alignment horizontal="center" vertical="center" wrapText="1"/>
    </xf>
    <xf numFmtId="0" fontId="11" fillId="6" borderId="6" xfId="0" applyNumberFormat="1" applyFont="1" applyFill="1" applyBorder="1" applyAlignment="1">
      <alignment horizontal="center" vertical="center" textRotation="90" wrapText="1"/>
    </xf>
    <xf numFmtId="0" fontId="2" fillId="6" borderId="7" xfId="0" applyNumberFormat="1" applyFont="1" applyFill="1" applyBorder="1" applyAlignment="1">
      <alignment horizontal="center" vertical="center"/>
    </xf>
    <xf numFmtId="0" fontId="9" fillId="0" borderId="6" xfId="0" applyNumberFormat="1" applyFont="1" applyBorder="1"/>
    <xf numFmtId="0" fontId="2" fillId="7" borderId="6" xfId="0" applyNumberFormat="1" applyFont="1" applyFill="1" applyBorder="1" applyAlignment="1">
      <alignment horizontal="center" vertical="center"/>
    </xf>
    <xf numFmtId="0" fontId="2" fillId="7" borderId="6" xfId="0" applyNumberFormat="1" applyFont="1" applyFill="1" applyBorder="1" applyAlignment="1">
      <alignment horizontal="center" vertical="center" wrapText="1"/>
    </xf>
    <xf numFmtId="0" fontId="2" fillId="7" borderId="7" xfId="0" applyNumberFormat="1" applyFont="1" applyFill="1" applyBorder="1" applyAlignment="1">
      <alignment horizontal="center" vertical="center"/>
    </xf>
    <xf numFmtId="0" fontId="13" fillId="0" borderId="6" xfId="0" applyNumberFormat="1" applyFont="1" applyBorder="1" applyAlignment="1">
      <alignment horizontal="left" vertical="center" wrapText="1"/>
    </xf>
    <xf numFmtId="0" fontId="12" fillId="7" borderId="12" xfId="0" applyNumberFormat="1" applyFont="1" applyFill="1" applyBorder="1" applyAlignment="1">
      <alignment horizontal="center" vertical="center" textRotation="90" wrapText="1"/>
    </xf>
    <xf numFmtId="0" fontId="2" fillId="7" borderId="0" xfId="0" applyNumberFormat="1" applyFont="1" applyFill="1"/>
    <xf numFmtId="0" fontId="2" fillId="7" borderId="6" xfId="0" applyNumberFormat="1" applyFont="1" applyFill="1" applyBorder="1"/>
    <xf numFmtId="0" fontId="14" fillId="7" borderId="6" xfId="0" applyNumberFormat="1" applyFont="1" applyFill="1" applyBorder="1" applyAlignment="1">
      <alignment horizontal="center" vertical="center"/>
    </xf>
    <xf numFmtId="0" fontId="15" fillId="0" borderId="6" xfId="0" applyNumberFormat="1" applyFont="1" applyBorder="1"/>
    <xf numFmtId="0" fontId="16" fillId="8" borderId="6" xfId="0" applyNumberFormat="1" applyFont="1" applyFill="1" applyBorder="1" applyAlignment="1">
      <alignment horizontal="center" vertical="center"/>
    </xf>
    <xf numFmtId="0" fontId="14" fillId="8" borderId="6" xfId="0" applyNumberFormat="1" applyFont="1" applyFill="1" applyBorder="1" applyAlignment="1">
      <alignment horizontal="center" vertical="center" wrapText="1"/>
    </xf>
    <xf numFmtId="0" fontId="14" fillId="8" borderId="6" xfId="0" applyNumberFormat="1" applyFont="1" applyFill="1" applyBorder="1" applyAlignment="1">
      <alignment horizontal="center" vertical="center"/>
    </xf>
    <xf numFmtId="0" fontId="14" fillId="8" borderId="12" xfId="0" applyNumberFormat="1" applyFont="1" applyFill="1" applyBorder="1" applyAlignment="1">
      <alignment horizontal="center" vertical="center" textRotation="90" wrapText="1"/>
    </xf>
    <xf numFmtId="0" fontId="14" fillId="8" borderId="7" xfId="0" applyNumberFormat="1" applyFont="1" applyFill="1" applyBorder="1" applyAlignment="1">
      <alignment horizontal="center" vertical="center"/>
    </xf>
    <xf numFmtId="0" fontId="14" fillId="8" borderId="6" xfId="0" applyNumberFormat="1" applyFont="1" applyFill="1" applyBorder="1"/>
    <xf numFmtId="0" fontId="2" fillId="8" borderId="6" xfId="0" applyNumberFormat="1" applyFont="1" applyFill="1" applyBorder="1" applyAlignment="1">
      <alignment horizontal="center" vertical="center" wrapText="1"/>
    </xf>
    <xf numFmtId="0" fontId="2" fillId="9" borderId="6" xfId="0" applyNumberFormat="1" applyFont="1" applyFill="1" applyBorder="1" applyAlignment="1">
      <alignment horizontal="center" vertical="center"/>
    </xf>
    <xf numFmtId="0" fontId="2" fillId="9" borderId="6" xfId="0" applyNumberFormat="1" applyFont="1" applyFill="1" applyBorder="1" applyAlignment="1">
      <alignment horizontal="center" vertical="center" wrapText="1"/>
    </xf>
    <xf numFmtId="0" fontId="2" fillId="9" borderId="7" xfId="0" applyNumberFormat="1" applyFont="1" applyFill="1" applyBorder="1" applyAlignment="1">
      <alignment horizontal="center" vertical="center"/>
    </xf>
    <xf numFmtId="0" fontId="17" fillId="9" borderId="12" xfId="0" applyNumberFormat="1" applyFont="1" applyFill="1" applyBorder="1" applyAlignment="1">
      <alignment horizontal="center" vertical="center" textRotation="90" wrapText="1"/>
    </xf>
    <xf numFmtId="0" fontId="18" fillId="9" borderId="6" xfId="0" applyNumberFormat="1" applyFont="1" applyFill="1" applyBorder="1" applyAlignment="1">
      <alignment wrapText="1"/>
    </xf>
    <xf numFmtId="0" fontId="19" fillId="9" borderId="12" xfId="0" applyNumberFormat="1" applyFont="1" applyFill="1" applyBorder="1" applyAlignment="1">
      <alignment horizontal="center" vertical="center" textRotation="90" wrapText="1"/>
    </xf>
    <xf numFmtId="0" fontId="20" fillId="0" borderId="6" xfId="0" applyNumberFormat="1" applyFont="1" applyBorder="1" applyAlignment="1">
      <alignment wrapText="1"/>
    </xf>
    <xf numFmtId="0" fontId="2" fillId="10" borderId="6" xfId="0" applyNumberFormat="1" applyFont="1" applyFill="1" applyBorder="1" applyAlignment="1">
      <alignment horizontal="center" vertical="center"/>
    </xf>
    <xf numFmtId="0" fontId="2" fillId="10" borderId="6" xfId="0" applyNumberFormat="1" applyFont="1" applyFill="1" applyBorder="1" applyAlignment="1">
      <alignment horizontal="center" vertical="center" wrapText="1"/>
    </xf>
    <xf numFmtId="0" fontId="2" fillId="10" borderId="7" xfId="0" applyNumberFormat="1" applyFont="1" applyFill="1" applyBorder="1" applyAlignment="1">
      <alignment horizontal="center" vertical="center"/>
    </xf>
    <xf numFmtId="0" fontId="2" fillId="11" borderId="6" xfId="0" applyNumberFormat="1" applyFont="1" applyFill="1" applyBorder="1" applyAlignment="1">
      <alignment horizontal="center" vertical="center"/>
    </xf>
    <xf numFmtId="0" fontId="2" fillId="11" borderId="6" xfId="0" applyNumberFormat="1" applyFont="1" applyFill="1" applyBorder="1" applyAlignment="1">
      <alignment horizontal="center" vertical="center" wrapText="1"/>
    </xf>
    <xf numFmtId="0" fontId="2" fillId="5" borderId="6" xfId="0" applyNumberFormat="1" applyFont="1" applyFill="1" applyBorder="1" applyAlignment="1">
      <alignment horizontal="center" vertical="center"/>
    </xf>
    <xf numFmtId="0" fontId="22" fillId="0" borderId="6" xfId="0" applyNumberFormat="1" applyFont="1" applyBorder="1"/>
    <xf numFmtId="0" fontId="23" fillId="12" borderId="6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/>
    <xf numFmtId="0" fontId="2" fillId="5" borderId="15" xfId="0" applyNumberFormat="1" applyFont="1" applyFill="1" applyBorder="1" applyAlignment="1">
      <alignment horizontal="center" vertical="center"/>
    </xf>
    <xf numFmtId="0" fontId="23" fillId="12" borderId="6" xfId="0" applyNumberFormat="1" applyFont="1" applyFill="1" applyBorder="1" applyAlignment="1">
      <alignment horizontal="center" vertical="center"/>
    </xf>
    <xf numFmtId="0" fontId="23" fillId="12" borderId="14" xfId="0" applyNumberFormat="1" applyFont="1" applyFill="1" applyBorder="1" applyAlignment="1">
      <alignment horizontal="center" vertical="center"/>
    </xf>
    <xf numFmtId="0" fontId="23" fillId="12" borderId="15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0" fontId="7" fillId="4" borderId="9" xfId="0" applyNumberFormat="1" applyFont="1" applyFill="1" applyBorder="1" applyAlignment="1">
      <alignment horizontal="center" vertical="center" textRotation="90"/>
    </xf>
    <xf numFmtId="0" fontId="12" fillId="7" borderId="6" xfId="0" applyNumberFormat="1" applyFont="1" applyFill="1" applyBorder="1" applyAlignment="1">
      <alignment horizontal="center" vertical="center" textRotation="90" wrapText="1"/>
    </xf>
    <xf numFmtId="0" fontId="12" fillId="7" borderId="11" xfId="0" applyNumberFormat="1" applyFont="1" applyFill="1" applyBorder="1" applyAlignment="1">
      <alignment horizontal="center" vertical="center" textRotation="90" wrapText="1"/>
    </xf>
    <xf numFmtId="0" fontId="12" fillId="7" borderId="13" xfId="0" applyNumberFormat="1" applyFont="1" applyFill="1" applyBorder="1" applyAlignment="1">
      <alignment horizontal="center" vertical="center" textRotation="90" wrapText="1"/>
    </xf>
    <xf numFmtId="0" fontId="17" fillId="9" borderId="6" xfId="0" applyNumberFormat="1" applyFont="1" applyFill="1" applyBorder="1" applyAlignment="1">
      <alignment horizontal="center" vertical="center" textRotation="90" wrapText="1"/>
    </xf>
    <xf numFmtId="0" fontId="17" fillId="9" borderId="11" xfId="0" applyNumberFormat="1" applyFont="1" applyFill="1" applyBorder="1" applyAlignment="1">
      <alignment horizontal="center" vertical="center" textRotation="90" wrapText="1"/>
    </xf>
    <xf numFmtId="0" fontId="17" fillId="9" borderId="13" xfId="0" applyNumberFormat="1" applyFont="1" applyFill="1" applyBorder="1" applyAlignment="1">
      <alignment horizontal="center" vertical="center" textRotation="90" wrapText="1"/>
    </xf>
    <xf numFmtId="0" fontId="21" fillId="10" borderId="6" xfId="0" applyNumberFormat="1" applyFont="1" applyFill="1" applyBorder="1" applyAlignment="1">
      <alignment horizontal="center" vertical="center" textRotation="90"/>
    </xf>
    <xf numFmtId="0" fontId="21" fillId="10" borderId="11" xfId="0" applyNumberFormat="1" applyFont="1" applyFill="1" applyBorder="1" applyAlignment="1">
      <alignment horizontal="center" vertical="center" textRotation="90"/>
    </xf>
    <xf numFmtId="0" fontId="21" fillId="10" borderId="13" xfId="0" applyNumberFormat="1" applyFont="1" applyFill="1" applyBorder="1" applyAlignment="1">
      <alignment horizontal="center" vertical="center" textRotation="90"/>
    </xf>
    <xf numFmtId="0" fontId="2" fillId="0" borderId="6" xfId="0" applyNumberFormat="1" applyFont="1" applyBorder="1" applyAlignment="1">
      <alignment horizontal="center" vertical="center"/>
    </xf>
    <xf numFmtId="0" fontId="2" fillId="0" borderId="14" xfId="0" applyNumberFormat="1" applyFont="1" applyBorder="1" applyAlignment="1">
      <alignment horizontal="center" vertical="center"/>
    </xf>
    <xf numFmtId="0" fontId="2" fillId="0" borderId="15" xfId="0" applyNumberFormat="1" applyFont="1" applyBorder="1" applyAlignment="1">
      <alignment horizontal="center" vertical="center"/>
    </xf>
    <xf numFmtId="0" fontId="21" fillId="11" borderId="6" xfId="0" applyNumberFormat="1" applyFont="1" applyFill="1" applyBorder="1" applyAlignment="1">
      <alignment horizontal="center" vertical="center" textRotation="90"/>
    </xf>
    <xf numFmtId="0" fontId="21" fillId="11" borderId="11" xfId="0" applyNumberFormat="1" applyFont="1" applyFill="1" applyBorder="1" applyAlignment="1">
      <alignment horizontal="center" vertical="center" textRotation="90"/>
    </xf>
    <xf numFmtId="0" fontId="21" fillId="11" borderId="13" xfId="0" applyNumberFormat="1" applyFont="1" applyFill="1" applyBorder="1" applyAlignment="1">
      <alignment horizontal="center" vertical="center" textRotation="90"/>
    </xf>
    <xf numFmtId="0" fontId="7" fillId="4" borderId="12" xfId="0" applyNumberFormat="1" applyFont="1" applyFill="1" applyBorder="1" applyAlignment="1">
      <alignment horizontal="center" vertical="center" textRotation="90"/>
    </xf>
  </cellXfs>
  <cellStyles count="1">
    <cellStyle name="Обычный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11537" y="48277250"/>
    <xdr:ext cx="931374" cy="1032616"/>
    <xdr:pic>
      <xdr:nvPicPr>
        <xdr:cNvPr id="3" name="Picture 2"/>
        <xdr:cNvPicPr/>
      </xdr:nvPicPr>
      <xdr:blipFill>
        <a:blip xmlns:r="http://schemas.openxmlformats.org/officeDocument/2006/relationships" r:embed="rId1"/>
        <a:srcRect t="8977" r="18621"/>
        <a:stretch/>
      </xdr:blipFill>
      <xdr:spPr>
        <a:xfrm>
          <a:off x="311537" y="48277250"/>
          <a:ext cx="931374" cy="1032616"/>
        </a:xfrm>
        <a:prstGeom prst="rect">
          <a:avLst/>
        </a:prstGeom>
      </xdr:spPr>
    </xdr:pic>
    <xdr:clientData/>
  </xdr:absoluteAnchor>
  <xdr:absoluteAnchor>
    <xdr:pos x="447739" y="50796823"/>
    <xdr:ext cx="667572" cy="783167"/>
    <xdr:pic>
      <xdr:nvPicPr>
        <xdr:cNvPr id="4" name="Picture 3"/>
        <xdr:cNvPicPr/>
      </xdr:nvPicPr>
      <xdr:blipFill>
        <a:blip xmlns:r="http://schemas.openxmlformats.org/officeDocument/2006/relationships" r:embed="rId2"/>
        <a:srcRect t="5325" r="17467"/>
        <a:stretch/>
      </xdr:blipFill>
      <xdr:spPr>
        <a:xfrm>
          <a:off x="447739" y="50796823"/>
          <a:ext cx="667572" cy="783167"/>
        </a:xfrm>
        <a:prstGeom prst="rect">
          <a:avLst/>
        </a:prstGeom>
      </xdr:spPr>
    </xdr:pic>
    <xdr:clientData/>
  </xdr:absoluteAnchor>
  <xdr:absoluteAnchor>
    <xdr:pos x="452032" y="25554334"/>
    <xdr:ext cx="700922" cy="744821"/>
    <xdr:pic>
      <xdr:nvPicPr>
        <xdr:cNvPr id="5" name="Picture 4"/>
        <xdr:cNvPicPr/>
      </xdr:nvPicPr>
      <xdr:blipFill>
        <a:blip xmlns:r="http://schemas.openxmlformats.org/officeDocument/2006/relationships" r:embed="rId3"/>
        <a:srcRect t="14883" r="19144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41198" y="37902968"/>
    <xdr:ext cx="639950" cy="809809"/>
    <xdr:pic>
      <xdr:nvPicPr>
        <xdr:cNvPr id="6" name="Picture 5"/>
        <xdr:cNvPicPr/>
      </xdr:nvPicPr>
      <xdr:blipFill>
        <a:blip xmlns:r="http://schemas.openxmlformats.org/officeDocument/2006/relationships" r:embed="rId4"/>
        <a:srcRect r="1855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6719" y="27699354"/>
    <xdr:ext cx="682734" cy="858666"/>
    <xdr:pic>
      <xdr:nvPicPr>
        <xdr:cNvPr id="7" name="Picture 6"/>
        <xdr:cNvPicPr/>
      </xdr:nvPicPr>
      <xdr:blipFill>
        <a:blip xmlns:r="http://schemas.openxmlformats.org/officeDocument/2006/relationships" r:embed="rId5"/>
        <a:srcRect t="5405" r="1844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5062" y="26743652"/>
    <xdr:ext cx="718183" cy="735975"/>
    <xdr:pic>
      <xdr:nvPicPr>
        <xdr:cNvPr id="8" name="Picture 7"/>
        <xdr:cNvPicPr/>
      </xdr:nvPicPr>
      <xdr:blipFill>
        <a:blip xmlns:r="http://schemas.openxmlformats.org/officeDocument/2006/relationships" r:embed="rId6"/>
        <a:srcRect t="20491" r="1998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0401" y="31830534"/>
    <xdr:ext cx="697131" cy="724858"/>
    <xdr:pic>
      <xdr:nvPicPr>
        <xdr:cNvPr id="9" name="Picture 8"/>
        <xdr:cNvPicPr/>
      </xdr:nvPicPr>
      <xdr:blipFill>
        <a:blip xmlns:r="http://schemas.openxmlformats.org/officeDocument/2006/relationships" r:embed="rId7"/>
        <a:srcRect t="18868" r="1867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85897" y="32801672"/>
    <xdr:ext cx="730600" cy="734794"/>
    <xdr:pic>
      <xdr:nvPicPr>
        <xdr:cNvPr id="10" name="Picture 9"/>
        <xdr:cNvPicPr/>
      </xdr:nvPicPr>
      <xdr:blipFill>
        <a:blip xmlns:r="http://schemas.openxmlformats.org/officeDocument/2006/relationships" r:embed="rId8"/>
        <a:srcRect t="22414" r="1893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93334" y="33832628"/>
    <xdr:ext cx="676525" cy="666923"/>
    <xdr:pic>
      <xdr:nvPicPr>
        <xdr:cNvPr id="11" name="Picture 10"/>
        <xdr:cNvPicPr/>
      </xdr:nvPicPr>
      <xdr:blipFill>
        <a:blip xmlns:r="http://schemas.openxmlformats.org/officeDocument/2006/relationships" r:embed="rId9"/>
        <a:srcRect t="19150" r="1828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45623" y="30840282"/>
    <xdr:ext cx="699754" cy="672651"/>
    <xdr:pic>
      <xdr:nvPicPr>
        <xdr:cNvPr id="12" name="Picture 11"/>
        <xdr:cNvPicPr/>
      </xdr:nvPicPr>
      <xdr:blipFill>
        <a:blip xmlns:r="http://schemas.openxmlformats.org/officeDocument/2006/relationships" r:embed="rId10"/>
        <a:srcRect t="21144" r="19698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5605" y="29893062"/>
    <xdr:ext cx="675890" cy="674779"/>
    <xdr:pic>
      <xdr:nvPicPr>
        <xdr:cNvPr id="13" name="Picture 12"/>
        <xdr:cNvPicPr/>
      </xdr:nvPicPr>
      <xdr:blipFill>
        <a:blip xmlns:r="http://schemas.openxmlformats.org/officeDocument/2006/relationships" r:embed="rId11"/>
        <a:srcRect t="18616" r="1424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71647" y="28852996"/>
    <xdr:ext cx="715827" cy="783515"/>
    <xdr:pic>
      <xdr:nvPicPr>
        <xdr:cNvPr id="14" name="Picture 13"/>
        <xdr:cNvPicPr/>
      </xdr:nvPicPr>
      <xdr:blipFill>
        <a:blip xmlns:r="http://schemas.openxmlformats.org/officeDocument/2006/relationships" r:embed="rId12"/>
        <a:srcRect t="8435" r="1870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1764" y="24349516"/>
    <xdr:ext cx="722412" cy="695944"/>
    <xdr:pic>
      <xdr:nvPicPr>
        <xdr:cNvPr id="15" name="Picture 14"/>
        <xdr:cNvPicPr/>
      </xdr:nvPicPr>
      <xdr:blipFill>
        <a:blip xmlns:r="http://schemas.openxmlformats.org/officeDocument/2006/relationships" r:embed="rId13"/>
        <a:srcRect t="19991" r="15306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556893" y="67251610"/>
    <xdr:ext cx="688164" cy="672224"/>
    <xdr:pic>
      <xdr:nvPicPr>
        <xdr:cNvPr id="16" name="Picture 15"/>
        <xdr:cNvPicPr/>
      </xdr:nvPicPr>
      <xdr:blipFill>
        <a:blip xmlns:r="http://schemas.openxmlformats.org/officeDocument/2006/relationships" r:embed="rId14"/>
        <a:srcRect t="18920" r="16997"/>
        <a:stretch/>
      </xdr:blipFill>
      <xdr:spPr>
        <a:xfrm>
          <a:off x="556893" y="67251610"/>
          <a:ext cx="688164" cy="672224"/>
        </a:xfrm>
        <a:prstGeom prst="rect">
          <a:avLst/>
        </a:prstGeom>
      </xdr:spPr>
    </xdr:pic>
    <xdr:clientData/>
  </xdr:absoluteAnchor>
  <xdr:absoluteAnchor>
    <xdr:pos x="404241" y="34728808"/>
    <xdr:ext cx="683467" cy="530625"/>
    <xdr:pic>
      <xdr:nvPicPr>
        <xdr:cNvPr id="17" name="Picture 16"/>
        <xdr:cNvPicPr/>
      </xdr:nvPicPr>
      <xdr:blipFill>
        <a:blip xmlns:r="http://schemas.openxmlformats.org/officeDocument/2006/relationships" r:embed="rId15"/>
        <a:srcRect t="31994" r="20368" b="922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42820" y="64621215"/>
    <xdr:ext cx="776808" cy="907611"/>
    <xdr:pic>
      <xdr:nvPicPr>
        <xdr:cNvPr id="18" name="Picture 17"/>
        <xdr:cNvPicPr/>
      </xdr:nvPicPr>
      <xdr:blipFill>
        <a:blip xmlns:r="http://schemas.openxmlformats.org/officeDocument/2006/relationships" r:embed="rId16"/>
        <a:srcRect t="8056" r="17242"/>
        <a:stretch/>
      </xdr:blipFill>
      <xdr:spPr>
        <a:xfrm>
          <a:off x="442820" y="64621215"/>
          <a:ext cx="776808" cy="907611"/>
        </a:xfrm>
        <a:prstGeom prst="rect">
          <a:avLst/>
        </a:prstGeom>
      </xdr:spPr>
    </xdr:pic>
    <xdr:clientData/>
  </xdr:absoluteAnchor>
  <xdr:absoluteAnchor>
    <xdr:pos x="411063" y="63601849"/>
    <xdr:ext cx="784224" cy="896820"/>
    <xdr:pic>
      <xdr:nvPicPr>
        <xdr:cNvPr id="19" name="Picture 18"/>
        <xdr:cNvPicPr/>
      </xdr:nvPicPr>
      <xdr:blipFill>
        <a:blip xmlns:r="http://schemas.openxmlformats.org/officeDocument/2006/relationships" r:embed="rId17"/>
        <a:srcRect t="6605" r="18441"/>
        <a:stretch/>
      </xdr:blipFill>
      <xdr:spPr>
        <a:xfrm>
          <a:off x="411063" y="63601849"/>
          <a:ext cx="784224" cy="896820"/>
        </a:xfrm>
        <a:prstGeom prst="rect">
          <a:avLst/>
        </a:prstGeom>
      </xdr:spPr>
    </xdr:pic>
    <xdr:clientData/>
  </xdr:absoluteAnchor>
  <xdr:absoluteAnchor>
    <xdr:pos x="462266" y="1518361"/>
    <xdr:ext cx="690686" cy="671456"/>
    <xdr:pic>
      <xdr:nvPicPr>
        <xdr:cNvPr id="20" name="Picture 19"/>
        <xdr:cNvPicPr/>
      </xdr:nvPicPr>
      <xdr:blipFill>
        <a:blip xmlns:r="http://schemas.openxmlformats.org/officeDocument/2006/relationships" r:embed="rId18"/>
        <a:srcRect l="1" t="21698" r="1867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2835" y="2278724"/>
    <xdr:ext cx="668500" cy="676143"/>
    <xdr:pic>
      <xdr:nvPicPr>
        <xdr:cNvPr id="21" name="Picture 20"/>
        <xdr:cNvPicPr/>
      </xdr:nvPicPr>
      <xdr:blipFill>
        <a:blip xmlns:r="http://schemas.openxmlformats.org/officeDocument/2006/relationships" r:embed="rId19"/>
        <a:srcRect t="18174" r="1833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31599" y="10123396"/>
    <xdr:ext cx="726576" cy="706530"/>
    <xdr:pic>
      <xdr:nvPicPr>
        <xdr:cNvPr id="22" name="Picture 21"/>
        <xdr:cNvPicPr/>
      </xdr:nvPicPr>
      <xdr:blipFill>
        <a:blip xmlns:r="http://schemas.openxmlformats.org/officeDocument/2006/relationships" r:embed="rId20"/>
        <a:srcRect t="19704" r="1564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4493" y="6953021"/>
    <xdr:ext cx="889911" cy="906517"/>
    <xdr:pic>
      <xdr:nvPicPr>
        <xdr:cNvPr id="23" name="Picture 22"/>
        <xdr:cNvPicPr/>
      </xdr:nvPicPr>
      <xdr:blipFill>
        <a:blip xmlns:r="http://schemas.openxmlformats.org/officeDocument/2006/relationships" r:embed="rId21"/>
        <a:srcRect t="18919" r="1699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2835" y="3193124"/>
    <xdr:ext cx="673974" cy="676144"/>
    <xdr:pic>
      <xdr:nvPicPr>
        <xdr:cNvPr id="24" name="Picture 23"/>
        <xdr:cNvPicPr/>
      </xdr:nvPicPr>
      <xdr:blipFill>
        <a:blip xmlns:r="http://schemas.openxmlformats.org/officeDocument/2006/relationships" r:embed="rId22"/>
        <a:srcRect t="19385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0106" y="9098623"/>
    <xdr:ext cx="702566" cy="686727"/>
    <xdr:pic>
      <xdr:nvPicPr>
        <xdr:cNvPr id="25" name="Picture 24"/>
        <xdr:cNvPicPr/>
      </xdr:nvPicPr>
      <xdr:blipFill>
        <a:blip xmlns:r="http://schemas.openxmlformats.org/officeDocument/2006/relationships" r:embed="rId23"/>
        <a:srcRect t="20596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42543" y="4402320"/>
    <xdr:ext cx="662429" cy="677680"/>
    <xdr:pic>
      <xdr:nvPicPr>
        <xdr:cNvPr id="26" name="Picture 25"/>
        <xdr:cNvPicPr/>
      </xdr:nvPicPr>
      <xdr:blipFill>
        <a:blip xmlns:r="http://schemas.openxmlformats.org/officeDocument/2006/relationships" r:embed="rId24"/>
        <a:srcRect t="19465" r="18218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9326" y="8170291"/>
    <xdr:ext cx="619921" cy="665733"/>
    <xdr:pic>
      <xdr:nvPicPr>
        <xdr:cNvPr id="27" name="Picture 26"/>
        <xdr:cNvPicPr/>
      </xdr:nvPicPr>
      <xdr:blipFill>
        <a:blip xmlns:r="http://schemas.openxmlformats.org/officeDocument/2006/relationships" r:embed="rId25"/>
        <a:srcRect t="13812" r="1724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1763" y="11277254"/>
    <xdr:ext cx="684485" cy="762347"/>
    <xdr:pic>
      <xdr:nvPicPr>
        <xdr:cNvPr id="28" name="Picture 27"/>
        <xdr:cNvPicPr/>
      </xdr:nvPicPr>
      <xdr:blipFill>
        <a:blip xmlns:r="http://schemas.openxmlformats.org/officeDocument/2006/relationships" r:embed="rId26"/>
        <a:srcRect t="19614" r="1889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54315" y="12265902"/>
    <xdr:ext cx="653653" cy="778058"/>
    <xdr:pic>
      <xdr:nvPicPr>
        <xdr:cNvPr id="29" name="Picture 28"/>
        <xdr:cNvPicPr/>
      </xdr:nvPicPr>
      <xdr:blipFill>
        <a:blip xmlns:r="http://schemas.openxmlformats.org/officeDocument/2006/relationships" r:embed="rId27"/>
        <a:srcRect t="20474" r="1777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90877" y="51829796"/>
    <xdr:ext cx="728003" cy="707988"/>
    <xdr:pic>
      <xdr:nvPicPr>
        <xdr:cNvPr id="30" name="Picture 29"/>
        <xdr:cNvPicPr/>
      </xdr:nvPicPr>
      <xdr:blipFill>
        <a:blip xmlns:r="http://schemas.openxmlformats.org/officeDocument/2006/relationships" r:embed="rId28"/>
        <a:srcRect/>
        <a:stretch/>
      </xdr:blipFill>
      <xdr:spPr>
        <a:xfrm>
          <a:off x="390877" y="51829796"/>
          <a:ext cx="728003" cy="707988"/>
        </a:xfrm>
        <a:prstGeom prst="rect">
          <a:avLst/>
        </a:prstGeom>
      </xdr:spPr>
    </xdr:pic>
    <xdr:clientData/>
  </xdr:absoluteAnchor>
  <xdr:absoluteAnchor>
    <xdr:pos x="422357" y="52721534"/>
    <xdr:ext cx="699118" cy="731710"/>
    <xdr:pic>
      <xdr:nvPicPr>
        <xdr:cNvPr id="31" name="Picture 30"/>
        <xdr:cNvPicPr/>
      </xdr:nvPicPr>
      <xdr:blipFill>
        <a:blip xmlns:r="http://schemas.openxmlformats.org/officeDocument/2006/relationships" r:embed="rId29"/>
        <a:srcRect/>
        <a:stretch/>
      </xdr:blipFill>
      <xdr:spPr>
        <a:xfrm>
          <a:off x="422357" y="52721534"/>
          <a:ext cx="699118" cy="731710"/>
        </a:xfrm>
        <a:prstGeom prst="rect">
          <a:avLst/>
        </a:prstGeom>
      </xdr:spPr>
    </xdr:pic>
    <xdr:clientData/>
  </xdr:absoluteAnchor>
  <xdr:absoluteAnchor>
    <xdr:pos x="340207" y="49598828"/>
    <xdr:ext cx="888950" cy="959070"/>
    <xdr:pic>
      <xdr:nvPicPr>
        <xdr:cNvPr id="32" name="Picture 31"/>
        <xdr:cNvPicPr/>
      </xdr:nvPicPr>
      <xdr:blipFill>
        <a:blip xmlns:r="http://schemas.openxmlformats.org/officeDocument/2006/relationships" r:embed="rId30"/>
        <a:srcRect t="4286" b="17143"/>
        <a:stretch/>
      </xdr:blipFill>
      <xdr:spPr>
        <a:xfrm>
          <a:off x="340207" y="49598828"/>
          <a:ext cx="888950" cy="959070"/>
        </a:xfrm>
        <a:prstGeom prst="rect">
          <a:avLst/>
        </a:prstGeom>
      </xdr:spPr>
    </xdr:pic>
    <xdr:clientData/>
  </xdr:absoluteAnchor>
  <xdr:absoluteAnchor>
    <xdr:pos x="13594868" y="43962"/>
    <xdr:ext cx="7327" cy="344365"/>
    <xdr:sp macro="" textlink="">
      <xdr:nvSpPr>
        <xdr:cNvPr id="33" name="Shape 32"/>
        <xdr:cNvSpPr/>
      </xdr:nvSpPr>
      <xdr:spPr>
        <a:xfrm>
          <a:off x="0" y="0"/>
          <a:ext cx="7327" cy="344365"/>
        </a:xfrm>
        <a:prstGeom prst="straightConnector1">
          <a:avLst/>
        </a:prstGeom>
        <a:ln w="38100">
          <a:solidFill>
            <a:schemeClr val="accent2"/>
          </a:solidFill>
          <a:prstDash val="solid"/>
          <a:tailEnd type="arrow" w="med" len="med"/>
        </a:ln>
      </xdr:spPr>
      <xdr:style>
        <a:lnRef idx="0">
          <a:scrgbClr r="0" g="0" b="0"/>
        </a:lnRef>
        <a:fillRef idx="0">
          <a:schemeClr val="accent2"/>
        </a:fillRef>
        <a:effectRef idx="0">
          <a:scrgbClr r="0" g="0" b="0"/>
        </a:effectRef>
        <a:fontRef idx="none"/>
      </xdr:style>
    </xdr:sp>
    <xdr:clientData/>
  </xdr:absoluteAnchor>
  <xdr:absoluteAnchor>
    <xdr:pos x="448882" y="5680953"/>
    <xdr:ext cx="752886" cy="693387"/>
    <xdr:pic>
      <xdr:nvPicPr>
        <xdr:cNvPr id="34" name="Picture 33"/>
        <xdr:cNvPicPr/>
      </xdr:nvPicPr>
      <xdr:blipFill>
        <a:blip xmlns:r="http://schemas.openxmlformats.org/officeDocument/2006/relationships" r:embed="rId31"/>
        <a:srcRect t="20320" r="1933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35920" y="57131398"/>
    <xdr:ext cx="730249" cy="1164506"/>
    <xdr:pic>
      <xdr:nvPicPr>
        <xdr:cNvPr id="35" name="Picture 34"/>
        <xdr:cNvPicPr/>
      </xdr:nvPicPr>
      <xdr:blipFill>
        <a:blip xmlns:r="http://schemas.openxmlformats.org/officeDocument/2006/relationships" r:embed="rId32"/>
        <a:stretch/>
      </xdr:blipFill>
      <xdr:spPr>
        <a:xfrm>
          <a:off x="335920" y="57131398"/>
          <a:ext cx="730249" cy="1164506"/>
        </a:xfrm>
        <a:prstGeom prst="rect">
          <a:avLst/>
        </a:prstGeom>
      </xdr:spPr>
    </xdr:pic>
    <xdr:clientData/>
  </xdr:absoluteAnchor>
  <xdr:absoluteAnchor>
    <xdr:pos x="395185" y="36777084"/>
    <xdr:ext cx="666751" cy="666751"/>
    <xdr:pic>
      <xdr:nvPicPr>
        <xdr:cNvPr id="36" name="Picture 35"/>
        <xdr:cNvPicPr/>
      </xdr:nvPicPr>
      <xdr:blipFill>
        <a:blip xmlns:r="http://schemas.openxmlformats.org/officeDocument/2006/relationships" r:embed="rId3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285751" y="15323607"/>
    <xdr:ext cx="793118" cy="698501"/>
    <xdr:pic>
      <xdr:nvPicPr>
        <xdr:cNvPr id="37" name="Picture 36"/>
        <xdr:cNvPicPr/>
      </xdr:nvPicPr>
      <xdr:blipFill>
        <a:blip xmlns:r="http://schemas.openxmlformats.org/officeDocument/2006/relationships" r:embed="rId34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59202" y="16333260"/>
    <xdr:ext cx="783168" cy="687916"/>
    <xdr:pic>
      <xdr:nvPicPr>
        <xdr:cNvPr id="38" name="Picture 37"/>
        <xdr:cNvPicPr/>
      </xdr:nvPicPr>
      <xdr:blipFill>
        <a:blip xmlns:r="http://schemas.openxmlformats.org/officeDocument/2006/relationships" r:embed="rId35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93068" y="14357352"/>
    <xdr:ext cx="698501" cy="804333"/>
    <xdr:pic>
      <xdr:nvPicPr>
        <xdr:cNvPr id="39" name="Picture 38"/>
        <xdr:cNvPicPr/>
      </xdr:nvPicPr>
      <xdr:blipFill>
        <a:blip xmlns:r="http://schemas.openxmlformats.org/officeDocument/2006/relationships" r:embed="rId36"/>
        <a:srcRect/>
        <a:stretch/>
      </xdr:blipFill>
      <xdr:spPr>
        <a:xfrm>
          <a:off x="393068" y="14357352"/>
          <a:ext cx="698501" cy="804333"/>
        </a:xfrm>
        <a:prstGeom prst="rect">
          <a:avLst/>
        </a:prstGeom>
      </xdr:spPr>
    </xdr:pic>
    <xdr:clientData/>
  </xdr:absoluteAnchor>
  <xdr:absoluteAnchor>
    <xdr:pos x="348620" y="35558944"/>
    <xdr:ext cx="698499" cy="698498"/>
    <xdr:pic>
      <xdr:nvPicPr>
        <xdr:cNvPr id="40" name="Picture 39"/>
        <xdr:cNvPicPr/>
      </xdr:nvPicPr>
      <xdr:blipFill>
        <a:blip xmlns:r="http://schemas.openxmlformats.org/officeDocument/2006/relationships" r:embed="rId37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69787" y="19319876"/>
    <xdr:ext cx="730249" cy="751416"/>
    <xdr:pic>
      <xdr:nvPicPr>
        <xdr:cNvPr id="41" name="Picture 40"/>
        <xdr:cNvPicPr/>
      </xdr:nvPicPr>
      <xdr:blipFill>
        <a:blip xmlns:r="http://schemas.openxmlformats.org/officeDocument/2006/relationships" r:embed="rId38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80369" y="18341976"/>
    <xdr:ext cx="687918" cy="624417"/>
    <xdr:pic>
      <xdr:nvPicPr>
        <xdr:cNvPr id="42" name="Picture 41"/>
        <xdr:cNvPicPr/>
      </xdr:nvPicPr>
      <xdr:blipFill>
        <a:blip xmlns:r="http://schemas.openxmlformats.org/officeDocument/2006/relationships" r:embed="rId39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1536" y="20445942"/>
    <xdr:ext cx="656167" cy="624417"/>
    <xdr:pic>
      <xdr:nvPicPr>
        <xdr:cNvPr id="43" name="Picture 42"/>
        <xdr:cNvPicPr/>
      </xdr:nvPicPr>
      <xdr:blipFill>
        <a:blip xmlns:r="http://schemas.openxmlformats.org/officeDocument/2006/relationships" r:embed="rId40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69787" y="17395826"/>
    <xdr:ext cx="687916" cy="635000"/>
    <xdr:pic>
      <xdr:nvPicPr>
        <xdr:cNvPr id="44" name="Picture 43"/>
        <xdr:cNvPicPr/>
      </xdr:nvPicPr>
      <xdr:blipFill>
        <a:blip xmlns:r="http://schemas.openxmlformats.org/officeDocument/2006/relationships" r:embed="rId41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38036" y="40283344"/>
    <xdr:ext cx="719667" cy="783166"/>
    <xdr:pic>
      <xdr:nvPicPr>
        <xdr:cNvPr id="45" name="Picture 44"/>
        <xdr:cNvPicPr/>
      </xdr:nvPicPr>
      <xdr:blipFill>
        <a:blip xmlns:r="http://schemas.openxmlformats.org/officeDocument/2006/relationships" r:embed="rId42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59205" y="41402000"/>
    <xdr:ext cx="745038" cy="963083"/>
    <xdr:pic>
      <xdr:nvPicPr>
        <xdr:cNvPr id="46" name="Picture 45"/>
        <xdr:cNvPicPr/>
      </xdr:nvPicPr>
      <xdr:blipFill>
        <a:blip xmlns:r="http://schemas.openxmlformats.org/officeDocument/2006/relationships" r:embed="rId4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2702" y="39122352"/>
    <xdr:ext cx="644786" cy="825500"/>
    <xdr:pic>
      <xdr:nvPicPr>
        <xdr:cNvPr id="47" name="Picture 46"/>
        <xdr:cNvPicPr/>
      </xdr:nvPicPr>
      <xdr:blipFill>
        <a:blip xmlns:r="http://schemas.openxmlformats.org/officeDocument/2006/relationships" r:embed="rId44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56570" y="53814137"/>
    <xdr:ext cx="757036" cy="1068914"/>
    <xdr:pic>
      <xdr:nvPicPr>
        <xdr:cNvPr id="48" name="Picture 47"/>
        <xdr:cNvPicPr/>
      </xdr:nvPicPr>
      <xdr:blipFill>
        <a:blip xmlns:r="http://schemas.openxmlformats.org/officeDocument/2006/relationships" r:embed="rId45"/>
        <a:stretch/>
      </xdr:blipFill>
      <xdr:spPr>
        <a:xfrm>
          <a:off x="456570" y="53814137"/>
          <a:ext cx="757036" cy="1068914"/>
        </a:xfrm>
        <a:prstGeom prst="rect">
          <a:avLst/>
        </a:prstGeom>
      </xdr:spPr>
    </xdr:pic>
    <xdr:clientData/>
  </xdr:absoluteAnchor>
  <xdr:absoluteAnchor>
    <xdr:pos x="374019" y="55604836"/>
    <xdr:ext cx="776305" cy="1100666"/>
    <xdr:pic>
      <xdr:nvPicPr>
        <xdr:cNvPr id="49" name="Picture 48"/>
        <xdr:cNvPicPr/>
      </xdr:nvPicPr>
      <xdr:blipFill>
        <a:blip xmlns:r="http://schemas.openxmlformats.org/officeDocument/2006/relationships" r:embed="rId46"/>
        <a:stretch/>
      </xdr:blipFill>
      <xdr:spPr>
        <a:xfrm>
          <a:off x="374019" y="55604836"/>
          <a:ext cx="776305" cy="1100666"/>
        </a:xfrm>
        <a:prstGeom prst="rect">
          <a:avLst/>
        </a:prstGeom>
      </xdr:spPr>
    </xdr:pic>
    <xdr:clientData/>
  </xdr:absoluteAnchor>
  <xdr:absoluteAnchor>
    <xdr:pos x="394128" y="58769249"/>
    <xdr:ext cx="796280" cy="1127617"/>
    <xdr:pic>
      <xdr:nvPicPr>
        <xdr:cNvPr id="50" name="Picture 49"/>
        <xdr:cNvPicPr/>
      </xdr:nvPicPr>
      <xdr:blipFill>
        <a:blip xmlns:r="http://schemas.openxmlformats.org/officeDocument/2006/relationships" r:embed="rId47"/>
        <a:stretch/>
      </xdr:blipFill>
      <xdr:spPr>
        <a:xfrm>
          <a:off x="394128" y="58769249"/>
          <a:ext cx="796280" cy="1127617"/>
        </a:xfrm>
        <a:prstGeom prst="rect">
          <a:avLst/>
        </a:prstGeom>
      </xdr:spPr>
    </xdr:pic>
    <xdr:clientData/>
  </xdr:absoluteAnchor>
  <xdr:absoluteAnchor>
    <xdr:pos x="340152" y="65837862"/>
    <xdr:ext cx="786452" cy="1133954"/>
    <xdr:pic>
      <xdr:nvPicPr>
        <xdr:cNvPr id="51" name="Picture 50"/>
        <xdr:cNvPicPr/>
      </xdr:nvPicPr>
      <xdr:blipFill>
        <a:blip xmlns:r="http://schemas.openxmlformats.org/officeDocument/2006/relationships" r:embed="rId48"/>
        <a:stretch/>
      </xdr:blipFill>
      <xdr:spPr>
        <a:xfrm>
          <a:off x="340152" y="65837862"/>
          <a:ext cx="786452" cy="1133954"/>
        </a:xfrm>
        <a:prstGeom prst="rect">
          <a:avLst/>
        </a:prstGeom>
      </xdr:spPr>
    </xdr:pic>
    <xdr:clientData/>
  </xdr:absoluteAnchor>
  <xdr:absoluteAnchor>
    <xdr:pos x="321103" y="60426600"/>
    <xdr:ext cx="931333" cy="1230876"/>
    <xdr:pic>
      <xdr:nvPicPr>
        <xdr:cNvPr id="52" name="Picture 51"/>
        <xdr:cNvPicPr/>
      </xdr:nvPicPr>
      <xdr:blipFill>
        <a:blip xmlns:r="http://schemas.openxmlformats.org/officeDocument/2006/relationships" r:embed="rId49"/>
        <a:stretch/>
      </xdr:blipFill>
      <xdr:spPr>
        <a:xfrm>
          <a:off x="321103" y="60426600"/>
          <a:ext cx="931333" cy="1230876"/>
        </a:xfrm>
        <a:prstGeom prst="rect">
          <a:avLst/>
        </a:prstGeom>
      </xdr:spPr>
    </xdr:pic>
    <xdr:clientData/>
  </xdr:absoluteAnchor>
  <xdr:absoluteAnchor>
    <xdr:pos x="298877" y="61984465"/>
    <xdr:ext cx="992109" cy="1284816"/>
    <xdr:pic>
      <xdr:nvPicPr>
        <xdr:cNvPr id="53" name="Picture 52"/>
        <xdr:cNvPicPr/>
      </xdr:nvPicPr>
      <xdr:blipFill>
        <a:blip xmlns:r="http://schemas.openxmlformats.org/officeDocument/2006/relationships" r:embed="rId50"/>
        <a:stretch/>
      </xdr:blipFill>
      <xdr:spPr>
        <a:xfrm>
          <a:off x="298877" y="61984465"/>
          <a:ext cx="992109" cy="1284816"/>
        </a:xfrm>
        <a:prstGeom prst="rect">
          <a:avLst/>
        </a:prstGeom>
      </xdr:spPr>
    </xdr:pic>
    <xdr:clientData/>
  </xdr:absoluteAnchor>
  <xdr:absoluteAnchor>
    <xdr:pos x="382486" y="68975040"/>
    <xdr:ext cx="836083" cy="874304"/>
    <xdr:pic>
      <xdr:nvPicPr>
        <xdr:cNvPr id="54" name="Picture 53"/>
        <xdr:cNvPicPr/>
      </xdr:nvPicPr>
      <xdr:blipFill>
        <a:blip xmlns:r="http://schemas.openxmlformats.org/officeDocument/2006/relationships" r:embed="rId51"/>
        <a:stretch/>
      </xdr:blipFill>
      <xdr:spPr>
        <a:xfrm>
          <a:off x="382486" y="68975040"/>
          <a:ext cx="836083" cy="874304"/>
        </a:xfrm>
        <a:prstGeom prst="rect">
          <a:avLst/>
        </a:prstGeom>
      </xdr:spPr>
    </xdr:pic>
    <xdr:clientData/>
  </xdr:absoluteAnchor>
  <xdr:absoluteAnchor>
    <xdr:pos x="453395" y="68139954"/>
    <xdr:ext cx="698499" cy="730432"/>
    <xdr:pic>
      <xdr:nvPicPr>
        <xdr:cNvPr id="55" name="Picture 54"/>
        <xdr:cNvPicPr/>
      </xdr:nvPicPr>
      <xdr:blipFill>
        <a:blip xmlns:r="http://schemas.openxmlformats.org/officeDocument/2006/relationships" r:embed="rId52"/>
        <a:stretch/>
      </xdr:blipFill>
      <xdr:spPr>
        <a:xfrm>
          <a:off x="453395" y="68139954"/>
          <a:ext cx="698499" cy="730432"/>
        </a:xfrm>
        <a:prstGeom prst="rect">
          <a:avLst/>
        </a:prstGeom>
      </xdr:spPr>
    </xdr:pic>
    <xdr:clientData/>
  </xdr:absoluteAnchor>
  <xdr:absoluteAnchor>
    <xdr:pos x="439636" y="69935487"/>
    <xdr:ext cx="677333" cy="729436"/>
    <xdr:pic>
      <xdr:nvPicPr>
        <xdr:cNvPr id="56" name="Picture 55"/>
        <xdr:cNvPicPr/>
      </xdr:nvPicPr>
      <xdr:blipFill>
        <a:blip xmlns:r="http://schemas.openxmlformats.org/officeDocument/2006/relationships" r:embed="rId53"/>
        <a:stretch/>
      </xdr:blipFill>
      <xdr:spPr>
        <a:xfrm>
          <a:off x="439636" y="69935487"/>
          <a:ext cx="677333" cy="729436"/>
        </a:xfrm>
        <a:prstGeom prst="rect">
          <a:avLst/>
        </a:prstGeom>
      </xdr:spPr>
    </xdr:pic>
    <xdr:clientData/>
  </xdr:absoluteAnchor>
  <xdr:absoluteAnchor>
    <xdr:pos x="443869" y="21457500"/>
    <xdr:ext cx="666750" cy="691301"/>
    <xdr:pic>
      <xdr:nvPicPr>
        <xdr:cNvPr id="57" name="Picture 56"/>
        <xdr:cNvPicPr/>
      </xdr:nvPicPr>
      <xdr:blipFill>
        <a:blip xmlns:r="http://schemas.openxmlformats.org/officeDocument/2006/relationships" r:embed="rId54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539119" y="22528742"/>
    <xdr:ext cx="610875" cy="629708"/>
    <xdr:pic>
      <xdr:nvPicPr>
        <xdr:cNvPr id="58" name="Picture 57"/>
        <xdr:cNvPicPr/>
      </xdr:nvPicPr>
      <xdr:blipFill>
        <a:blip xmlns:r="http://schemas.openxmlformats.org/officeDocument/2006/relationships" r:embed="rId5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33285" y="23434008"/>
    <xdr:ext cx="761999" cy="787008"/>
    <xdr:pic>
      <xdr:nvPicPr>
        <xdr:cNvPr id="59" name="Picture 58"/>
        <xdr:cNvPicPr/>
      </xdr:nvPicPr>
      <xdr:blipFill>
        <a:blip xmlns:r="http://schemas.openxmlformats.org/officeDocument/2006/relationships" r:embed="rId56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48618" y="42837100"/>
    <xdr:ext cx="1062845" cy="1055420"/>
    <xdr:pic>
      <xdr:nvPicPr>
        <xdr:cNvPr id="60" name="Picture 59"/>
        <xdr:cNvPicPr/>
      </xdr:nvPicPr>
      <xdr:blipFill>
        <a:blip xmlns:r="http://schemas.openxmlformats.org/officeDocument/2006/relationships" r:embed="rId5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59202" y="44166368"/>
    <xdr:ext cx="961696" cy="1241096"/>
    <xdr:pic>
      <xdr:nvPicPr>
        <xdr:cNvPr id="61" name="Picture 60"/>
        <xdr:cNvPicPr/>
      </xdr:nvPicPr>
      <xdr:blipFill>
        <a:blip xmlns:r="http://schemas.openxmlformats.org/officeDocument/2006/relationships" r:embed="rId58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90952" y="45506216"/>
    <xdr:ext cx="891159" cy="1278212"/>
    <xdr:pic>
      <xdr:nvPicPr>
        <xdr:cNvPr id="62" name="Picture 61"/>
        <xdr:cNvPicPr/>
      </xdr:nvPicPr>
      <xdr:blipFill>
        <a:blip xmlns:r="http://schemas.openxmlformats.org/officeDocument/2006/relationships" r:embed="rId59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twoCellAnchor editAs="oneCell">
    <xdr:from>
      <xdr:col>1</xdr:col>
      <xdr:colOff>38100</xdr:colOff>
      <xdr:row>45</xdr:row>
      <xdr:rowOff>114512</xdr:rowOff>
    </xdr:from>
    <xdr:to>
      <xdr:col>1</xdr:col>
      <xdr:colOff>933450</xdr:colOff>
      <xdr:row>45</xdr:row>
      <xdr:rowOff>1295399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46939412"/>
          <a:ext cx="895350" cy="11808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"/>
  <sheetViews>
    <sheetView tabSelected="1" topLeftCell="A13" workbookViewId="0">
      <selection activeCell="K16" sqref="K16"/>
    </sheetView>
  </sheetViews>
  <sheetFormatPr defaultColWidth="8.85546875" defaultRowHeight="26.25" x14ac:dyDescent="0.25"/>
  <cols>
    <col min="1" max="1" width="4.42578125" style="1" customWidth="1"/>
    <col min="2" max="2" width="15.140625" style="2" customWidth="1"/>
    <col min="3" max="3" width="20.42578125" style="3" customWidth="1"/>
    <col min="4" max="4" width="17.42578125" style="2" customWidth="1"/>
    <col min="5" max="5" width="7.42578125" style="4" customWidth="1"/>
    <col min="6" max="6" width="19" style="2" customWidth="1"/>
    <col min="7" max="7" width="6.7109375" style="2" customWidth="1"/>
    <col min="8" max="8" width="9.42578125" style="5" customWidth="1"/>
    <col min="9" max="9" width="10.5703125" style="2" customWidth="1"/>
    <col min="10" max="10" width="24" style="2" customWidth="1"/>
    <col min="11" max="11" width="10.42578125" style="5" customWidth="1"/>
    <col min="12" max="12" width="13.140625" style="5" customWidth="1"/>
    <col min="13" max="13" width="10.42578125" style="5" customWidth="1"/>
    <col min="14" max="14" width="15.7109375" style="2" customWidth="1"/>
    <col min="15" max="15" width="10.42578125" style="2" customWidth="1"/>
    <col min="16" max="16" width="11.140625" customWidth="1"/>
    <col min="17" max="17" width="44.42578125" customWidth="1"/>
  </cols>
  <sheetData>
    <row r="1" spans="1:17" ht="15" x14ac:dyDescent="0.25">
      <c r="A1" s="69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1"/>
    </row>
    <row r="2" spans="1:17" ht="15" x14ac:dyDescent="0.25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4"/>
    </row>
    <row r="3" spans="1:17" s="6" customFormat="1" ht="78.75" x14ac:dyDescent="0.25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8" t="s">
        <v>8</v>
      </c>
      <c r="I3" s="7" t="s">
        <v>9</v>
      </c>
      <c r="J3" s="9" t="s">
        <v>10</v>
      </c>
      <c r="K3" s="8" t="s">
        <v>11</v>
      </c>
      <c r="L3" s="10" t="s">
        <v>12</v>
      </c>
      <c r="M3" s="11" t="s">
        <v>13</v>
      </c>
      <c r="N3" s="12" t="s">
        <v>14</v>
      </c>
      <c r="O3" s="12" t="s">
        <v>15</v>
      </c>
      <c r="P3" s="7" t="s">
        <v>16</v>
      </c>
      <c r="Q3" s="13" t="s">
        <v>17</v>
      </c>
    </row>
    <row r="4" spans="1:17" ht="69.75" customHeight="1" x14ac:dyDescent="0.25">
      <c r="A4" s="14">
        <v>1</v>
      </c>
      <c r="B4" s="14"/>
      <c r="C4" s="15" t="s">
        <v>18</v>
      </c>
      <c r="D4" s="15" t="s">
        <v>19</v>
      </c>
      <c r="E4" s="75" t="s">
        <v>20</v>
      </c>
      <c r="F4" s="14" t="s">
        <v>21</v>
      </c>
      <c r="G4" s="14">
        <v>12</v>
      </c>
      <c r="H4" s="16">
        <v>2021</v>
      </c>
      <c r="I4" s="14">
        <v>5000</v>
      </c>
      <c r="J4" s="15" t="s">
        <v>22</v>
      </c>
      <c r="K4" s="15" t="s">
        <v>23</v>
      </c>
      <c r="L4" s="14" t="s">
        <v>24</v>
      </c>
      <c r="M4" s="14">
        <v>60</v>
      </c>
      <c r="N4" s="14">
        <v>132</v>
      </c>
      <c r="O4" s="17">
        <v>0</v>
      </c>
      <c r="P4" s="14">
        <f t="shared" ref="P4:P35" si="0">N4*O4</f>
        <v>0</v>
      </c>
      <c r="Q4" s="18" t="s">
        <v>25</v>
      </c>
    </row>
    <row r="5" spans="1:17" ht="72" customHeight="1" x14ac:dyDescent="0.25">
      <c r="A5" s="14">
        <v>2</v>
      </c>
      <c r="B5" s="14"/>
      <c r="C5" s="15" t="s">
        <v>26</v>
      </c>
      <c r="D5" s="15" t="s">
        <v>19</v>
      </c>
      <c r="E5" s="91"/>
      <c r="F5" s="14" t="s">
        <v>27</v>
      </c>
      <c r="G5" s="14">
        <v>12</v>
      </c>
      <c r="H5" s="16">
        <v>2022</v>
      </c>
      <c r="I5" s="14">
        <v>5000</v>
      </c>
      <c r="J5" s="15" t="s">
        <v>28</v>
      </c>
      <c r="K5" s="15" t="s">
        <v>23</v>
      </c>
      <c r="L5" s="14" t="s">
        <v>24</v>
      </c>
      <c r="M5" s="14">
        <v>60</v>
      </c>
      <c r="N5" s="14">
        <v>132</v>
      </c>
      <c r="O5" s="17">
        <v>0</v>
      </c>
      <c r="P5" s="14">
        <f t="shared" si="0"/>
        <v>0</v>
      </c>
      <c r="Q5" s="18" t="s">
        <v>25</v>
      </c>
    </row>
    <row r="6" spans="1:17" ht="94.5" customHeight="1" x14ac:dyDescent="0.25">
      <c r="A6" s="14">
        <v>3</v>
      </c>
      <c r="B6" s="14"/>
      <c r="C6" s="15" t="s">
        <v>29</v>
      </c>
      <c r="D6" s="15" t="s">
        <v>19</v>
      </c>
      <c r="E6" s="91"/>
      <c r="F6" s="14" t="s">
        <v>30</v>
      </c>
      <c r="G6" s="14">
        <v>12</v>
      </c>
      <c r="H6" s="16">
        <v>2022</v>
      </c>
      <c r="I6" s="14">
        <v>5000</v>
      </c>
      <c r="J6" s="15" t="s">
        <v>31</v>
      </c>
      <c r="K6" s="15" t="s">
        <v>23</v>
      </c>
      <c r="L6" s="14" t="s">
        <v>24</v>
      </c>
      <c r="M6" s="14">
        <v>60</v>
      </c>
      <c r="N6" s="14">
        <v>132</v>
      </c>
      <c r="O6" s="17">
        <v>0</v>
      </c>
      <c r="P6" s="14">
        <f t="shared" si="0"/>
        <v>0</v>
      </c>
      <c r="Q6" s="18" t="s">
        <v>32</v>
      </c>
    </row>
    <row r="7" spans="1:17" ht="72.75" customHeight="1" x14ac:dyDescent="0.25">
      <c r="A7" s="14">
        <v>4</v>
      </c>
      <c r="B7" s="14"/>
      <c r="C7" s="15" t="s">
        <v>33</v>
      </c>
      <c r="D7" s="15" t="s">
        <v>19</v>
      </c>
      <c r="E7" s="91"/>
      <c r="F7" s="14" t="s">
        <v>34</v>
      </c>
      <c r="G7" s="14">
        <v>12</v>
      </c>
      <c r="H7" s="16">
        <v>2022</v>
      </c>
      <c r="I7" s="14">
        <v>5000</v>
      </c>
      <c r="J7" s="15" t="s">
        <v>35</v>
      </c>
      <c r="K7" s="15" t="s">
        <v>23</v>
      </c>
      <c r="L7" s="14" t="s">
        <v>24</v>
      </c>
      <c r="M7" s="14">
        <v>60</v>
      </c>
      <c r="N7" s="14">
        <v>132</v>
      </c>
      <c r="O7" s="17"/>
      <c r="P7" s="14">
        <f t="shared" si="0"/>
        <v>0</v>
      </c>
      <c r="Q7" s="18" t="s">
        <v>25</v>
      </c>
    </row>
    <row r="8" spans="1:17" ht="129" customHeight="1" x14ac:dyDescent="0.25">
      <c r="A8" s="14">
        <v>5</v>
      </c>
      <c r="B8" s="14"/>
      <c r="C8" s="15" t="s">
        <v>36</v>
      </c>
      <c r="D8" s="15" t="s">
        <v>19</v>
      </c>
      <c r="E8" s="91"/>
      <c r="F8" s="14" t="s">
        <v>37</v>
      </c>
      <c r="G8" s="14">
        <v>12</v>
      </c>
      <c r="H8" s="16">
        <v>2022</v>
      </c>
      <c r="I8" s="14">
        <v>5000</v>
      </c>
      <c r="J8" s="15" t="s">
        <v>38</v>
      </c>
      <c r="K8" s="15" t="s">
        <v>23</v>
      </c>
      <c r="L8" s="14" t="s">
        <v>24</v>
      </c>
      <c r="M8" s="14">
        <v>60</v>
      </c>
      <c r="N8" s="14">
        <v>132</v>
      </c>
      <c r="O8" s="17"/>
      <c r="P8" s="14">
        <f t="shared" si="0"/>
        <v>0</v>
      </c>
      <c r="Q8" s="18" t="s">
        <v>39</v>
      </c>
    </row>
    <row r="9" spans="1:17" ht="91.5" customHeight="1" x14ac:dyDescent="0.25">
      <c r="A9" s="14">
        <v>6</v>
      </c>
      <c r="B9" s="14"/>
      <c r="C9" s="15" t="s">
        <v>40</v>
      </c>
      <c r="D9" s="15" t="s">
        <v>19</v>
      </c>
      <c r="E9" s="91"/>
      <c r="F9" s="14" t="s">
        <v>21</v>
      </c>
      <c r="G9" s="14">
        <v>12</v>
      </c>
      <c r="H9" s="16">
        <v>2022</v>
      </c>
      <c r="I9" s="14">
        <v>5000</v>
      </c>
      <c r="J9" s="15" t="s">
        <v>41</v>
      </c>
      <c r="K9" s="15" t="s">
        <v>23</v>
      </c>
      <c r="L9" s="14" t="s">
        <v>24</v>
      </c>
      <c r="M9" s="14">
        <v>60</v>
      </c>
      <c r="N9" s="14">
        <v>132</v>
      </c>
      <c r="O9" s="17"/>
      <c r="P9" s="14">
        <f t="shared" si="0"/>
        <v>0</v>
      </c>
      <c r="Q9" s="19" t="s">
        <v>42</v>
      </c>
    </row>
    <row r="10" spans="1:17" ht="77.25" customHeight="1" x14ac:dyDescent="0.25">
      <c r="A10" s="14">
        <v>7</v>
      </c>
      <c r="B10" s="14"/>
      <c r="C10" s="15" t="s">
        <v>43</v>
      </c>
      <c r="D10" s="15" t="s">
        <v>19</v>
      </c>
      <c r="E10" s="91"/>
      <c r="F10" s="14" t="s">
        <v>44</v>
      </c>
      <c r="G10" s="14">
        <v>12</v>
      </c>
      <c r="H10" s="16">
        <v>2022</v>
      </c>
      <c r="I10" s="14">
        <v>5000</v>
      </c>
      <c r="J10" s="15" t="s">
        <v>45</v>
      </c>
      <c r="K10" s="15" t="s">
        <v>23</v>
      </c>
      <c r="L10" s="14" t="s">
        <v>24</v>
      </c>
      <c r="M10" s="14">
        <v>60</v>
      </c>
      <c r="N10" s="14">
        <v>132</v>
      </c>
      <c r="O10" s="17"/>
      <c r="P10" s="14">
        <f t="shared" si="0"/>
        <v>0</v>
      </c>
      <c r="Q10" s="19" t="s">
        <v>46</v>
      </c>
    </row>
    <row r="11" spans="1:17" ht="69.75" customHeight="1" x14ac:dyDescent="0.25">
      <c r="A11" s="14">
        <v>8</v>
      </c>
      <c r="B11" s="14"/>
      <c r="C11" s="15" t="s">
        <v>47</v>
      </c>
      <c r="D11" s="15" t="s">
        <v>19</v>
      </c>
      <c r="E11" s="91"/>
      <c r="F11" s="14" t="s">
        <v>48</v>
      </c>
      <c r="G11" s="14">
        <v>12</v>
      </c>
      <c r="H11" s="16">
        <v>2022</v>
      </c>
      <c r="I11" s="14">
        <v>5000</v>
      </c>
      <c r="J11" s="20" t="s">
        <v>49</v>
      </c>
      <c r="K11" s="15" t="s">
        <v>23</v>
      </c>
      <c r="L11" s="14" t="s">
        <v>24</v>
      </c>
      <c r="M11" s="14">
        <v>60</v>
      </c>
      <c r="N11" s="14">
        <v>132</v>
      </c>
      <c r="O11" s="17"/>
      <c r="P11" s="14">
        <f t="shared" si="0"/>
        <v>0</v>
      </c>
      <c r="Q11" s="19" t="s">
        <v>46</v>
      </c>
    </row>
    <row r="12" spans="1:17" ht="87.75" customHeight="1" x14ac:dyDescent="0.25">
      <c r="A12" s="14">
        <v>9</v>
      </c>
      <c r="B12" s="14"/>
      <c r="C12" s="15" t="s">
        <v>50</v>
      </c>
      <c r="D12" s="15" t="s">
        <v>19</v>
      </c>
      <c r="E12" s="91"/>
      <c r="F12" s="14" t="s">
        <v>51</v>
      </c>
      <c r="G12" s="14">
        <v>12</v>
      </c>
      <c r="H12" s="16">
        <v>2022</v>
      </c>
      <c r="I12" s="14">
        <v>5000</v>
      </c>
      <c r="J12" s="15" t="s">
        <v>52</v>
      </c>
      <c r="K12" s="15" t="s">
        <v>23</v>
      </c>
      <c r="L12" s="14" t="s">
        <v>24</v>
      </c>
      <c r="M12" s="14">
        <v>60</v>
      </c>
      <c r="N12" s="14">
        <v>132</v>
      </c>
      <c r="O12" s="17"/>
      <c r="P12" s="14">
        <f t="shared" si="0"/>
        <v>0</v>
      </c>
      <c r="Q12" s="19" t="s">
        <v>53</v>
      </c>
    </row>
    <row r="13" spans="1:17" ht="90.75" customHeight="1" x14ac:dyDescent="0.25">
      <c r="A13" s="14">
        <v>10</v>
      </c>
      <c r="B13" s="14"/>
      <c r="C13" s="15" t="s">
        <v>54</v>
      </c>
      <c r="D13" s="15" t="s">
        <v>19</v>
      </c>
      <c r="E13" s="91"/>
      <c r="F13" s="14" t="s">
        <v>37</v>
      </c>
      <c r="G13" s="14">
        <v>12</v>
      </c>
      <c r="H13" s="16">
        <v>2022</v>
      </c>
      <c r="I13" s="14">
        <v>5000</v>
      </c>
      <c r="J13" s="15" t="s">
        <v>55</v>
      </c>
      <c r="K13" s="15" t="s">
        <v>23</v>
      </c>
      <c r="L13" s="14" t="s">
        <v>24</v>
      </c>
      <c r="M13" s="14">
        <v>60</v>
      </c>
      <c r="N13" s="14">
        <v>132</v>
      </c>
      <c r="O13" s="17"/>
      <c r="P13" s="14">
        <f t="shared" si="0"/>
        <v>0</v>
      </c>
      <c r="Q13" s="19" t="s">
        <v>42</v>
      </c>
    </row>
    <row r="14" spans="1:17" ht="79.5" customHeight="1" x14ac:dyDescent="0.25">
      <c r="A14" s="14">
        <v>11</v>
      </c>
      <c r="B14" s="14"/>
      <c r="C14" s="15" t="s">
        <v>56</v>
      </c>
      <c r="D14" s="15" t="s">
        <v>19</v>
      </c>
      <c r="E14" s="91"/>
      <c r="F14" s="14" t="s">
        <v>57</v>
      </c>
      <c r="G14" s="14">
        <v>12</v>
      </c>
      <c r="H14" s="16">
        <v>2022</v>
      </c>
      <c r="I14" s="14">
        <v>5000</v>
      </c>
      <c r="J14" s="15" t="s">
        <v>58</v>
      </c>
      <c r="K14" s="15" t="s">
        <v>23</v>
      </c>
      <c r="L14" s="14" t="s">
        <v>24</v>
      </c>
      <c r="M14" s="14">
        <v>60</v>
      </c>
      <c r="N14" s="14">
        <v>132</v>
      </c>
      <c r="O14" s="17"/>
      <c r="P14" s="14">
        <f t="shared" si="0"/>
        <v>0</v>
      </c>
      <c r="Q14" s="19" t="s">
        <v>46</v>
      </c>
    </row>
    <row r="15" spans="1:17" ht="78" customHeight="1" x14ac:dyDescent="0.25">
      <c r="A15" s="14">
        <v>12</v>
      </c>
      <c r="B15" s="14"/>
      <c r="C15" s="15" t="s">
        <v>59</v>
      </c>
      <c r="D15" s="15" t="s">
        <v>19</v>
      </c>
      <c r="E15" s="91"/>
      <c r="F15" s="14" t="s">
        <v>60</v>
      </c>
      <c r="G15" s="14">
        <v>12</v>
      </c>
      <c r="H15" s="16">
        <v>2022</v>
      </c>
      <c r="I15" s="14">
        <v>5000</v>
      </c>
      <c r="J15" s="15" t="s">
        <v>61</v>
      </c>
      <c r="K15" s="15" t="s">
        <v>23</v>
      </c>
      <c r="L15" s="14" t="s">
        <v>24</v>
      </c>
      <c r="M15" s="21">
        <v>60</v>
      </c>
      <c r="N15" s="14">
        <v>132</v>
      </c>
      <c r="O15" s="17"/>
      <c r="P15" s="14">
        <f t="shared" si="0"/>
        <v>0</v>
      </c>
      <c r="Q15" s="19" t="s">
        <v>228</v>
      </c>
    </row>
    <row r="16" spans="1:17" ht="79.5" customHeight="1" x14ac:dyDescent="0.25">
      <c r="A16" s="14">
        <v>13</v>
      </c>
      <c r="B16" s="14"/>
      <c r="C16" s="15" t="s">
        <v>62</v>
      </c>
      <c r="D16" s="15" t="s">
        <v>19</v>
      </c>
      <c r="E16" s="91"/>
      <c r="F16" s="14" t="s">
        <v>63</v>
      </c>
      <c r="G16" s="14">
        <v>12</v>
      </c>
      <c r="H16" s="16">
        <v>2022</v>
      </c>
      <c r="I16" s="14">
        <v>5000</v>
      </c>
      <c r="J16" s="15" t="s">
        <v>64</v>
      </c>
      <c r="K16" s="15" t="s">
        <v>23</v>
      </c>
      <c r="L16" s="14" t="s">
        <v>24</v>
      </c>
      <c r="M16" s="21">
        <v>60</v>
      </c>
      <c r="N16" s="14">
        <v>132</v>
      </c>
      <c r="O16" s="17"/>
      <c r="P16" s="14">
        <f t="shared" si="0"/>
        <v>0</v>
      </c>
      <c r="Q16" s="19" t="s">
        <v>46</v>
      </c>
    </row>
    <row r="17" spans="1:17" ht="79.5" customHeight="1" x14ac:dyDescent="0.25">
      <c r="A17" s="14">
        <v>14</v>
      </c>
      <c r="B17" s="14"/>
      <c r="C17" s="15" t="s">
        <v>65</v>
      </c>
      <c r="D17" s="15" t="s">
        <v>19</v>
      </c>
      <c r="E17" s="91"/>
      <c r="F17" s="14" t="s">
        <v>66</v>
      </c>
      <c r="G17" s="14">
        <v>12</v>
      </c>
      <c r="H17" s="16">
        <v>2022</v>
      </c>
      <c r="I17" s="14">
        <v>5000</v>
      </c>
      <c r="J17" s="15" t="s">
        <v>67</v>
      </c>
      <c r="K17" s="15" t="s">
        <v>23</v>
      </c>
      <c r="L17" s="14" t="s">
        <v>24</v>
      </c>
      <c r="M17" s="21">
        <v>60</v>
      </c>
      <c r="N17" s="14">
        <v>132</v>
      </c>
      <c r="O17" s="17"/>
      <c r="P17" s="14">
        <f t="shared" si="0"/>
        <v>0</v>
      </c>
      <c r="Q17" s="19" t="s">
        <v>46</v>
      </c>
    </row>
    <row r="18" spans="1:17" ht="79.5" customHeight="1" x14ac:dyDescent="0.25">
      <c r="A18" s="14">
        <v>15</v>
      </c>
      <c r="B18" s="14"/>
      <c r="C18" s="15" t="s">
        <v>68</v>
      </c>
      <c r="D18" s="15" t="s">
        <v>19</v>
      </c>
      <c r="E18" s="91"/>
      <c r="F18" s="14" t="s">
        <v>66</v>
      </c>
      <c r="G18" s="14">
        <v>12</v>
      </c>
      <c r="H18" s="16">
        <v>2022</v>
      </c>
      <c r="I18" s="14">
        <v>5000</v>
      </c>
      <c r="J18" s="15" t="s">
        <v>69</v>
      </c>
      <c r="K18" s="15" t="s">
        <v>23</v>
      </c>
      <c r="L18" s="14" t="s">
        <v>24</v>
      </c>
      <c r="M18" s="21">
        <v>60</v>
      </c>
      <c r="N18" s="14">
        <v>132</v>
      </c>
      <c r="O18" s="17"/>
      <c r="P18" s="14">
        <f t="shared" si="0"/>
        <v>0</v>
      </c>
      <c r="Q18" s="19" t="s">
        <v>42</v>
      </c>
    </row>
    <row r="19" spans="1:17" ht="79.5" customHeight="1" x14ac:dyDescent="0.3">
      <c r="A19" s="14">
        <v>16</v>
      </c>
      <c r="B19" s="14"/>
      <c r="C19" s="15" t="s">
        <v>70</v>
      </c>
      <c r="D19" s="15" t="s">
        <v>19</v>
      </c>
      <c r="E19" s="22"/>
      <c r="F19" s="23" t="s">
        <v>71</v>
      </c>
      <c r="G19" s="14">
        <v>12</v>
      </c>
      <c r="H19" s="16">
        <v>2022</v>
      </c>
      <c r="I19" s="14">
        <v>5000</v>
      </c>
      <c r="J19" s="24" t="s">
        <v>72</v>
      </c>
      <c r="K19" s="15" t="s">
        <v>23</v>
      </c>
      <c r="L19" s="14" t="s">
        <v>24</v>
      </c>
      <c r="M19" s="21">
        <v>60</v>
      </c>
      <c r="N19" s="14">
        <v>132</v>
      </c>
      <c r="O19" s="17"/>
      <c r="P19" s="14">
        <f t="shared" si="0"/>
        <v>0</v>
      </c>
      <c r="Q19" s="19" t="s">
        <v>46</v>
      </c>
    </row>
    <row r="20" spans="1:17" ht="79.5" customHeight="1" x14ac:dyDescent="0.3">
      <c r="A20" s="14">
        <v>17</v>
      </c>
      <c r="B20" s="14"/>
      <c r="C20" s="15" t="s">
        <v>73</v>
      </c>
      <c r="D20" s="15" t="s">
        <v>19</v>
      </c>
      <c r="E20" s="22"/>
      <c r="F20" s="14" t="s">
        <v>60</v>
      </c>
      <c r="G20" s="14">
        <v>12</v>
      </c>
      <c r="H20" s="16">
        <v>2022</v>
      </c>
      <c r="I20" s="14">
        <v>5000</v>
      </c>
      <c r="J20" s="25" t="s">
        <v>74</v>
      </c>
      <c r="K20" s="15" t="s">
        <v>23</v>
      </c>
      <c r="L20" s="14" t="s">
        <v>24</v>
      </c>
      <c r="M20" s="21">
        <v>60</v>
      </c>
      <c r="N20" s="14">
        <v>132</v>
      </c>
      <c r="O20" s="17"/>
      <c r="P20" s="14">
        <f t="shared" si="0"/>
        <v>0</v>
      </c>
      <c r="Q20" s="19" t="s">
        <v>46</v>
      </c>
    </row>
    <row r="21" spans="1:17" ht="79.5" customHeight="1" x14ac:dyDescent="0.3">
      <c r="A21" s="14">
        <v>18</v>
      </c>
      <c r="B21" s="14"/>
      <c r="C21" s="15" t="s">
        <v>75</v>
      </c>
      <c r="D21" s="15" t="s">
        <v>19</v>
      </c>
      <c r="E21" s="22"/>
      <c r="F21" s="14" t="s">
        <v>27</v>
      </c>
      <c r="G21" s="14">
        <v>12</v>
      </c>
      <c r="H21" s="16">
        <v>2022</v>
      </c>
      <c r="I21" s="14">
        <v>5000</v>
      </c>
      <c r="J21" s="24" t="s">
        <v>76</v>
      </c>
      <c r="K21" s="15" t="s">
        <v>23</v>
      </c>
      <c r="L21" s="14" t="s">
        <v>24</v>
      </c>
      <c r="M21" s="21">
        <v>60</v>
      </c>
      <c r="N21" s="14">
        <v>132</v>
      </c>
      <c r="O21" s="17"/>
      <c r="P21" s="14">
        <f t="shared" si="0"/>
        <v>0</v>
      </c>
      <c r="Q21" s="19" t="s">
        <v>46</v>
      </c>
    </row>
    <row r="22" spans="1:17" ht="79.5" customHeight="1" x14ac:dyDescent="0.3">
      <c r="A22" s="14">
        <v>19</v>
      </c>
      <c r="B22" s="14"/>
      <c r="C22" s="15" t="s">
        <v>77</v>
      </c>
      <c r="D22" s="15" t="s">
        <v>19</v>
      </c>
      <c r="E22" s="22"/>
      <c r="F22" s="14" t="s">
        <v>66</v>
      </c>
      <c r="G22" s="14">
        <v>12</v>
      </c>
      <c r="H22" s="16">
        <v>2022</v>
      </c>
      <c r="I22" s="14">
        <v>5000</v>
      </c>
      <c r="J22" s="25" t="s">
        <v>78</v>
      </c>
      <c r="K22" s="15" t="s">
        <v>23</v>
      </c>
      <c r="L22" s="14" t="s">
        <v>24</v>
      </c>
      <c r="M22" s="21">
        <v>60</v>
      </c>
      <c r="N22" s="14">
        <v>132</v>
      </c>
      <c r="O22" s="17"/>
      <c r="P22" s="14">
        <f t="shared" si="0"/>
        <v>0</v>
      </c>
      <c r="Q22" s="19" t="s">
        <v>46</v>
      </c>
    </row>
    <row r="23" spans="1:17" ht="79.5" customHeight="1" x14ac:dyDescent="0.3">
      <c r="A23" s="14">
        <v>20</v>
      </c>
      <c r="B23" s="14"/>
      <c r="C23" s="15" t="s">
        <v>79</v>
      </c>
      <c r="D23" s="15" t="s">
        <v>19</v>
      </c>
      <c r="E23" s="22"/>
      <c r="F23" s="14" t="s">
        <v>80</v>
      </c>
      <c r="G23" s="14">
        <v>12</v>
      </c>
      <c r="H23" s="16">
        <v>2024</v>
      </c>
      <c r="I23" s="14">
        <v>3000</v>
      </c>
      <c r="J23" s="25" t="s">
        <v>81</v>
      </c>
      <c r="K23" s="15" t="s">
        <v>23</v>
      </c>
      <c r="L23" s="14" t="s">
        <v>82</v>
      </c>
      <c r="M23" s="21">
        <v>60</v>
      </c>
      <c r="N23" s="14">
        <v>165</v>
      </c>
      <c r="O23" s="17"/>
      <c r="P23" s="14">
        <f t="shared" si="0"/>
        <v>0</v>
      </c>
      <c r="Q23" s="19"/>
    </row>
    <row r="24" spans="1:17" ht="79.5" customHeight="1" x14ac:dyDescent="0.3">
      <c r="A24" s="14">
        <v>21</v>
      </c>
      <c r="B24" s="14"/>
      <c r="C24" s="15" t="s">
        <v>83</v>
      </c>
      <c r="D24" s="15" t="s">
        <v>19</v>
      </c>
      <c r="E24" s="22"/>
      <c r="F24" s="14" t="s">
        <v>80</v>
      </c>
      <c r="G24" s="14">
        <v>12</v>
      </c>
      <c r="H24" s="16">
        <v>2024</v>
      </c>
      <c r="I24" s="14">
        <v>3000</v>
      </c>
      <c r="J24" s="25" t="s">
        <v>84</v>
      </c>
      <c r="K24" s="15" t="s">
        <v>23</v>
      </c>
      <c r="L24" s="14" t="s">
        <v>85</v>
      </c>
      <c r="M24" s="21">
        <v>60</v>
      </c>
      <c r="N24" s="14">
        <v>165</v>
      </c>
      <c r="O24" s="17"/>
      <c r="P24" s="14">
        <f t="shared" si="0"/>
        <v>0</v>
      </c>
      <c r="Q24" s="19"/>
    </row>
    <row r="25" spans="1:17" ht="79.5" customHeight="1" x14ac:dyDescent="0.3">
      <c r="A25" s="14">
        <v>22</v>
      </c>
      <c r="B25" s="14"/>
      <c r="C25" s="15" t="s">
        <v>86</v>
      </c>
      <c r="D25" s="15" t="s">
        <v>19</v>
      </c>
      <c r="E25" s="22"/>
      <c r="F25" s="14" t="s">
        <v>87</v>
      </c>
      <c r="G25" s="14">
        <v>12</v>
      </c>
      <c r="H25" s="16">
        <v>2024</v>
      </c>
      <c r="I25" s="14">
        <v>3000</v>
      </c>
      <c r="J25" s="25" t="s">
        <v>88</v>
      </c>
      <c r="K25" s="15" t="s">
        <v>23</v>
      </c>
      <c r="L25" s="14" t="s">
        <v>89</v>
      </c>
      <c r="M25" s="21">
        <v>60</v>
      </c>
      <c r="N25" s="14">
        <v>165</v>
      </c>
      <c r="O25" s="17"/>
      <c r="P25" s="14">
        <f t="shared" si="0"/>
        <v>0</v>
      </c>
      <c r="Q25" s="19"/>
    </row>
    <row r="26" spans="1:17" ht="70.5" customHeight="1" x14ac:dyDescent="0.25">
      <c r="A26" s="14">
        <v>23</v>
      </c>
      <c r="B26" s="26"/>
      <c r="C26" s="27" t="s">
        <v>90</v>
      </c>
      <c r="D26" s="27" t="s">
        <v>19</v>
      </c>
      <c r="E26" s="28" t="s">
        <v>91</v>
      </c>
      <c r="F26" s="26" t="s">
        <v>48</v>
      </c>
      <c r="G26" s="26">
        <v>20</v>
      </c>
      <c r="H26" s="29">
        <v>2020</v>
      </c>
      <c r="I26" s="26">
        <v>3000</v>
      </c>
      <c r="J26" s="27" t="s">
        <v>92</v>
      </c>
      <c r="K26" s="27" t="s">
        <v>23</v>
      </c>
      <c r="L26" s="26" t="s">
        <v>93</v>
      </c>
      <c r="M26" s="26">
        <v>20</v>
      </c>
      <c r="N26" s="26">
        <v>358</v>
      </c>
      <c r="O26" s="17"/>
      <c r="P26" s="14">
        <f t="shared" si="0"/>
        <v>0</v>
      </c>
      <c r="Q26" s="30"/>
    </row>
    <row r="27" spans="1:17" ht="117" customHeight="1" x14ac:dyDescent="0.25">
      <c r="A27" s="14">
        <v>24</v>
      </c>
      <c r="B27" s="31"/>
      <c r="C27" s="32" t="s">
        <v>94</v>
      </c>
      <c r="D27" s="31" t="s">
        <v>95</v>
      </c>
      <c r="E27" s="76" t="s">
        <v>96</v>
      </c>
      <c r="F27" s="31" t="s">
        <v>97</v>
      </c>
      <c r="G27" s="31">
        <v>72</v>
      </c>
      <c r="H27" s="33">
        <v>2020</v>
      </c>
      <c r="I27" s="31">
        <v>5000</v>
      </c>
      <c r="J27" s="32" t="s">
        <v>98</v>
      </c>
      <c r="K27" s="32" t="s">
        <v>99</v>
      </c>
      <c r="L27" s="31" t="s">
        <v>100</v>
      </c>
      <c r="M27" s="31">
        <v>6</v>
      </c>
      <c r="N27" s="31">
        <v>688</v>
      </c>
      <c r="O27" s="17"/>
      <c r="P27" s="14">
        <f t="shared" si="0"/>
        <v>0</v>
      </c>
      <c r="Q27" s="34" t="s">
        <v>101</v>
      </c>
    </row>
    <row r="28" spans="1:17" ht="75.75" customHeight="1" x14ac:dyDescent="0.25">
      <c r="A28" s="14">
        <v>25</v>
      </c>
      <c r="B28" s="31"/>
      <c r="C28" s="32" t="s">
        <v>102</v>
      </c>
      <c r="D28" s="32" t="s">
        <v>103</v>
      </c>
      <c r="E28" s="77"/>
      <c r="F28" s="31" t="s">
        <v>37</v>
      </c>
      <c r="G28" s="31">
        <v>64</v>
      </c>
      <c r="H28" s="33">
        <v>2020</v>
      </c>
      <c r="I28" s="31">
        <v>5000</v>
      </c>
      <c r="J28" s="32" t="s">
        <v>104</v>
      </c>
      <c r="K28" s="32" t="s">
        <v>99</v>
      </c>
      <c r="L28" s="31" t="s">
        <v>105</v>
      </c>
      <c r="M28" s="31">
        <v>10</v>
      </c>
      <c r="N28" s="31">
        <v>302</v>
      </c>
      <c r="O28" s="17"/>
      <c r="P28" s="14">
        <f t="shared" si="0"/>
        <v>0</v>
      </c>
      <c r="Q28" s="30"/>
    </row>
    <row r="29" spans="1:17" ht="90.75" customHeight="1" x14ac:dyDescent="0.25">
      <c r="A29" s="14">
        <v>26</v>
      </c>
      <c r="B29" s="31"/>
      <c r="C29" s="32" t="s">
        <v>106</v>
      </c>
      <c r="D29" s="32" t="s">
        <v>103</v>
      </c>
      <c r="E29" s="77"/>
      <c r="F29" s="31" t="s">
        <v>63</v>
      </c>
      <c r="G29" s="31">
        <v>48</v>
      </c>
      <c r="H29" s="33">
        <v>2020</v>
      </c>
      <c r="I29" s="31">
        <v>3000</v>
      </c>
      <c r="J29" s="32" t="s">
        <v>107</v>
      </c>
      <c r="K29" s="32" t="s">
        <v>99</v>
      </c>
      <c r="L29" s="31" t="s">
        <v>108</v>
      </c>
      <c r="M29" s="31">
        <v>10</v>
      </c>
      <c r="N29" s="31">
        <v>275</v>
      </c>
      <c r="O29" s="17"/>
      <c r="P29" s="14">
        <f t="shared" si="0"/>
        <v>0</v>
      </c>
      <c r="Q29" s="30"/>
    </row>
    <row r="30" spans="1:17" ht="82.5" customHeight="1" x14ac:dyDescent="0.25">
      <c r="A30" s="14">
        <v>27</v>
      </c>
      <c r="B30" s="31"/>
      <c r="C30" s="32" t="s">
        <v>109</v>
      </c>
      <c r="D30" s="32" t="s">
        <v>103</v>
      </c>
      <c r="E30" s="77"/>
      <c r="F30" s="31" t="s">
        <v>110</v>
      </c>
      <c r="G30" s="31">
        <v>32</v>
      </c>
      <c r="H30" s="33">
        <v>2020</v>
      </c>
      <c r="I30" s="31">
        <v>3000</v>
      </c>
      <c r="J30" s="32" t="s">
        <v>111</v>
      </c>
      <c r="K30" s="32" t="s">
        <v>99</v>
      </c>
      <c r="L30" s="31" t="s">
        <v>108</v>
      </c>
      <c r="M30" s="31">
        <v>16</v>
      </c>
      <c r="N30" s="31">
        <v>248</v>
      </c>
      <c r="O30" s="17"/>
      <c r="P30" s="14">
        <f t="shared" si="0"/>
        <v>0</v>
      </c>
      <c r="Q30" s="19" t="s">
        <v>112</v>
      </c>
    </row>
    <row r="31" spans="1:17" ht="72.75" customHeight="1" x14ac:dyDescent="0.25">
      <c r="A31" s="14">
        <v>28</v>
      </c>
      <c r="B31" s="31"/>
      <c r="C31" s="32" t="s">
        <v>113</v>
      </c>
      <c r="D31" s="32" t="s">
        <v>114</v>
      </c>
      <c r="E31" s="77"/>
      <c r="F31" s="31" t="s">
        <v>115</v>
      </c>
      <c r="G31" s="31">
        <v>28</v>
      </c>
      <c r="H31" s="33">
        <v>2020</v>
      </c>
      <c r="I31" s="31">
        <v>2000</v>
      </c>
      <c r="J31" s="32" t="s">
        <v>116</v>
      </c>
      <c r="K31" s="32" t="s">
        <v>99</v>
      </c>
      <c r="L31" s="31" t="s">
        <v>105</v>
      </c>
      <c r="M31" s="31">
        <v>16</v>
      </c>
      <c r="N31" s="31">
        <v>220</v>
      </c>
      <c r="O31" s="17"/>
      <c r="P31" s="14">
        <f t="shared" si="0"/>
        <v>0</v>
      </c>
      <c r="Q31" s="19" t="s">
        <v>117</v>
      </c>
    </row>
    <row r="32" spans="1:17" ht="78.75" customHeight="1" x14ac:dyDescent="0.25">
      <c r="A32" s="14">
        <v>29</v>
      </c>
      <c r="B32" s="31"/>
      <c r="C32" s="32" t="s">
        <v>118</v>
      </c>
      <c r="D32" s="32" t="s">
        <v>103</v>
      </c>
      <c r="E32" s="77"/>
      <c r="F32" s="31" t="s">
        <v>119</v>
      </c>
      <c r="G32" s="31">
        <v>32</v>
      </c>
      <c r="H32" s="33">
        <v>2020</v>
      </c>
      <c r="I32" s="31">
        <v>3000</v>
      </c>
      <c r="J32" s="32" t="s">
        <v>120</v>
      </c>
      <c r="K32" s="32" t="s">
        <v>99</v>
      </c>
      <c r="L32" s="31" t="s">
        <v>105</v>
      </c>
      <c r="M32" s="31">
        <v>15</v>
      </c>
      <c r="N32" s="31">
        <v>198</v>
      </c>
      <c r="O32" s="17"/>
      <c r="P32" s="14">
        <f t="shared" si="0"/>
        <v>0</v>
      </c>
      <c r="Q32" s="19" t="s">
        <v>121</v>
      </c>
    </row>
    <row r="33" spans="1:17" ht="77.25" customHeight="1" x14ac:dyDescent="0.25">
      <c r="A33" s="14">
        <v>30</v>
      </c>
      <c r="B33" s="31"/>
      <c r="C33" s="32" t="s">
        <v>122</v>
      </c>
      <c r="D33" s="32" t="s">
        <v>114</v>
      </c>
      <c r="E33" s="77"/>
      <c r="F33" s="31" t="s">
        <v>30</v>
      </c>
      <c r="G33" s="31">
        <v>32</v>
      </c>
      <c r="H33" s="33">
        <v>2020</v>
      </c>
      <c r="I33" s="31">
        <v>3000</v>
      </c>
      <c r="J33" s="32" t="s">
        <v>123</v>
      </c>
      <c r="K33" s="32" t="s">
        <v>99</v>
      </c>
      <c r="L33" s="31" t="s">
        <v>105</v>
      </c>
      <c r="M33" s="31">
        <v>15</v>
      </c>
      <c r="N33" s="31">
        <v>313</v>
      </c>
      <c r="O33" s="17"/>
      <c r="P33" s="14">
        <f t="shared" si="0"/>
        <v>0</v>
      </c>
      <c r="Q33" s="30"/>
    </row>
    <row r="34" spans="1:17" ht="75" customHeight="1" x14ac:dyDescent="0.25">
      <c r="A34" s="14">
        <v>31</v>
      </c>
      <c r="B34" s="31"/>
      <c r="C34" s="32" t="s">
        <v>124</v>
      </c>
      <c r="D34" s="32" t="s">
        <v>103</v>
      </c>
      <c r="E34" s="77"/>
      <c r="F34" s="31" t="s">
        <v>37</v>
      </c>
      <c r="G34" s="31">
        <v>32</v>
      </c>
      <c r="H34" s="33">
        <v>2020</v>
      </c>
      <c r="I34" s="31">
        <v>3000</v>
      </c>
      <c r="J34" s="32" t="s">
        <v>125</v>
      </c>
      <c r="K34" s="32" t="s">
        <v>99</v>
      </c>
      <c r="L34" s="31" t="s">
        <v>105</v>
      </c>
      <c r="M34" s="31">
        <v>16</v>
      </c>
      <c r="N34" s="31">
        <v>248</v>
      </c>
      <c r="O34" s="17"/>
      <c r="P34" s="14">
        <f t="shared" si="0"/>
        <v>0</v>
      </c>
      <c r="Q34" s="30"/>
    </row>
    <row r="35" spans="1:17" ht="76.5" customHeight="1" x14ac:dyDescent="0.25">
      <c r="A35" s="14">
        <v>32</v>
      </c>
      <c r="B35" s="31"/>
      <c r="C35" s="32" t="s">
        <v>126</v>
      </c>
      <c r="D35" s="32" t="s">
        <v>103</v>
      </c>
      <c r="E35" s="77"/>
      <c r="F35" s="31" t="s">
        <v>127</v>
      </c>
      <c r="G35" s="31">
        <v>32</v>
      </c>
      <c r="H35" s="33">
        <v>2021</v>
      </c>
      <c r="I35" s="31">
        <v>3000</v>
      </c>
      <c r="J35" s="32" t="s">
        <v>128</v>
      </c>
      <c r="K35" s="32" t="s">
        <v>99</v>
      </c>
      <c r="L35" s="31" t="s">
        <v>105</v>
      </c>
      <c r="M35" s="31">
        <v>16</v>
      </c>
      <c r="N35" s="31">
        <v>275</v>
      </c>
      <c r="O35" s="17"/>
      <c r="P35" s="14">
        <f t="shared" si="0"/>
        <v>0</v>
      </c>
      <c r="Q35" s="19" t="s">
        <v>121</v>
      </c>
    </row>
    <row r="36" spans="1:17" ht="57.75" customHeight="1" x14ac:dyDescent="0.25">
      <c r="A36" s="14">
        <v>33</v>
      </c>
      <c r="B36" s="31"/>
      <c r="C36" s="32" t="s">
        <v>129</v>
      </c>
      <c r="D36" s="32" t="s">
        <v>103</v>
      </c>
      <c r="E36" s="77"/>
      <c r="F36" s="31" t="s">
        <v>130</v>
      </c>
      <c r="G36" s="31">
        <v>32</v>
      </c>
      <c r="H36" s="33">
        <v>2021</v>
      </c>
      <c r="I36" s="31">
        <v>3000</v>
      </c>
      <c r="J36" s="32" t="s">
        <v>131</v>
      </c>
      <c r="K36" s="32" t="s">
        <v>23</v>
      </c>
      <c r="L36" s="31" t="s">
        <v>132</v>
      </c>
      <c r="M36" s="31">
        <v>20</v>
      </c>
      <c r="N36" s="31">
        <v>303</v>
      </c>
      <c r="O36" s="17"/>
      <c r="P36" s="14">
        <f t="shared" ref="P36:P64" si="1">N36*O36</f>
        <v>0</v>
      </c>
      <c r="Q36" s="30"/>
    </row>
    <row r="37" spans="1:17" ht="96.75" customHeight="1" x14ac:dyDescent="0.25">
      <c r="A37" s="14">
        <v>34</v>
      </c>
      <c r="B37" s="31"/>
      <c r="C37" s="32" t="s">
        <v>133</v>
      </c>
      <c r="D37" s="32" t="s">
        <v>114</v>
      </c>
      <c r="E37" s="77"/>
      <c r="F37" s="31" t="s">
        <v>134</v>
      </c>
      <c r="G37" s="31">
        <v>32</v>
      </c>
      <c r="H37" s="33">
        <v>2022</v>
      </c>
      <c r="I37" s="31">
        <v>3000</v>
      </c>
      <c r="J37" s="32" t="s">
        <v>135</v>
      </c>
      <c r="K37" s="32" t="s">
        <v>99</v>
      </c>
      <c r="L37" s="31" t="s">
        <v>105</v>
      </c>
      <c r="M37" s="31">
        <v>16</v>
      </c>
      <c r="N37" s="31">
        <v>275</v>
      </c>
      <c r="O37" s="17"/>
      <c r="P37" s="14">
        <f t="shared" si="1"/>
        <v>0</v>
      </c>
      <c r="Q37" s="30"/>
    </row>
    <row r="38" spans="1:17" ht="90.75" customHeight="1" x14ac:dyDescent="0.25">
      <c r="A38" s="14">
        <v>35</v>
      </c>
      <c r="B38" s="31"/>
      <c r="C38" s="32" t="s">
        <v>136</v>
      </c>
      <c r="D38" s="32" t="s">
        <v>114</v>
      </c>
      <c r="E38" s="77"/>
      <c r="F38" s="31" t="s">
        <v>134</v>
      </c>
      <c r="G38" s="31">
        <v>32</v>
      </c>
      <c r="H38" s="33">
        <v>2022</v>
      </c>
      <c r="I38" s="31">
        <v>3000</v>
      </c>
      <c r="J38" s="32" t="s">
        <v>137</v>
      </c>
      <c r="K38" s="32" t="s">
        <v>99</v>
      </c>
      <c r="L38" s="31" t="s">
        <v>105</v>
      </c>
      <c r="M38" s="31">
        <v>16</v>
      </c>
      <c r="N38" s="31">
        <v>275</v>
      </c>
      <c r="O38" s="17"/>
      <c r="P38" s="14">
        <f t="shared" si="1"/>
        <v>0</v>
      </c>
      <c r="Q38" s="30"/>
    </row>
    <row r="39" spans="1:17" ht="92.25" customHeight="1" x14ac:dyDescent="0.25">
      <c r="A39" s="14">
        <v>36</v>
      </c>
      <c r="B39" s="31"/>
      <c r="C39" s="32" t="s">
        <v>138</v>
      </c>
      <c r="D39" s="31" t="s">
        <v>95</v>
      </c>
      <c r="E39" s="78"/>
      <c r="F39" s="31" t="s">
        <v>139</v>
      </c>
      <c r="G39" s="31">
        <v>64</v>
      </c>
      <c r="H39" s="33">
        <v>2020</v>
      </c>
      <c r="I39" s="31">
        <v>3000</v>
      </c>
      <c r="J39" s="32" t="s">
        <v>140</v>
      </c>
      <c r="K39" s="32" t="s">
        <v>99</v>
      </c>
      <c r="L39" s="31" t="s">
        <v>141</v>
      </c>
      <c r="M39" s="31">
        <v>14</v>
      </c>
      <c r="N39" s="31">
        <v>335</v>
      </c>
      <c r="O39" s="17"/>
      <c r="P39" s="14">
        <f t="shared" si="1"/>
        <v>0</v>
      </c>
      <c r="Q39" s="30"/>
    </row>
    <row r="40" spans="1:17" ht="92.25" customHeight="1" x14ac:dyDescent="0.25">
      <c r="A40" s="14">
        <v>37</v>
      </c>
      <c r="B40" s="31"/>
      <c r="C40" s="32" t="s">
        <v>142</v>
      </c>
      <c r="D40" s="31" t="s">
        <v>114</v>
      </c>
      <c r="E40" s="35"/>
      <c r="F40" s="31" t="s">
        <v>37</v>
      </c>
      <c r="G40" s="31">
        <v>24</v>
      </c>
      <c r="H40" s="33">
        <v>2021</v>
      </c>
      <c r="I40" s="31">
        <v>2000</v>
      </c>
      <c r="J40" s="32" t="s">
        <v>143</v>
      </c>
      <c r="K40" s="32" t="s">
        <v>144</v>
      </c>
      <c r="L40" s="31" t="s">
        <v>145</v>
      </c>
      <c r="M40" s="31">
        <v>25</v>
      </c>
      <c r="N40" s="31">
        <v>198</v>
      </c>
      <c r="O40" s="17"/>
      <c r="P40" s="14">
        <f t="shared" si="1"/>
        <v>0</v>
      </c>
      <c r="Q40" s="30"/>
    </row>
    <row r="41" spans="1:17" ht="92.25" customHeight="1" x14ac:dyDescent="0.25">
      <c r="A41" s="14">
        <v>38</v>
      </c>
      <c r="B41" s="31"/>
      <c r="C41" s="32" t="s">
        <v>146</v>
      </c>
      <c r="D41" s="31" t="s">
        <v>103</v>
      </c>
      <c r="E41" s="35"/>
      <c r="F41" s="31" t="s">
        <v>60</v>
      </c>
      <c r="G41" s="31">
        <v>46</v>
      </c>
      <c r="H41" s="33">
        <v>2022</v>
      </c>
      <c r="I41" s="31">
        <v>3000</v>
      </c>
      <c r="J41" s="32" t="s">
        <v>147</v>
      </c>
      <c r="K41" s="32" t="s">
        <v>148</v>
      </c>
      <c r="L41" s="31" t="s">
        <v>105</v>
      </c>
      <c r="M41" s="31">
        <v>10</v>
      </c>
      <c r="N41" s="31">
        <v>429</v>
      </c>
      <c r="O41" s="17"/>
      <c r="P41" s="14">
        <f t="shared" si="1"/>
        <v>0</v>
      </c>
      <c r="Q41" s="30"/>
    </row>
    <row r="42" spans="1:17" ht="108" customHeight="1" x14ac:dyDescent="0.3">
      <c r="A42" s="14">
        <v>39</v>
      </c>
      <c r="B42" s="31"/>
      <c r="C42" s="32" t="s">
        <v>149</v>
      </c>
      <c r="D42" s="31" t="s">
        <v>150</v>
      </c>
      <c r="E42" s="35"/>
      <c r="F42" s="31" t="s">
        <v>63</v>
      </c>
      <c r="G42" s="31">
        <v>32</v>
      </c>
      <c r="H42" s="33">
        <v>2022</v>
      </c>
      <c r="I42" s="31">
        <v>3000</v>
      </c>
      <c r="J42" s="36" t="s">
        <v>151</v>
      </c>
      <c r="K42" s="32" t="s">
        <v>99</v>
      </c>
      <c r="L42" s="31" t="s">
        <v>152</v>
      </c>
      <c r="M42" s="31">
        <v>15</v>
      </c>
      <c r="N42" s="31">
        <v>385</v>
      </c>
      <c r="O42" s="17"/>
      <c r="P42" s="14">
        <f t="shared" si="1"/>
        <v>0</v>
      </c>
      <c r="Q42" s="30"/>
    </row>
    <row r="43" spans="1:17" ht="108" customHeight="1" x14ac:dyDescent="0.3">
      <c r="A43" s="14">
        <v>40</v>
      </c>
      <c r="B43" s="31"/>
      <c r="C43" s="32" t="s">
        <v>153</v>
      </c>
      <c r="D43" s="31" t="s">
        <v>19</v>
      </c>
      <c r="E43" s="35"/>
      <c r="F43" s="31" t="s">
        <v>119</v>
      </c>
      <c r="G43" s="31">
        <v>48</v>
      </c>
      <c r="H43" s="33">
        <v>2024</v>
      </c>
      <c r="I43" s="31">
        <v>2000</v>
      </c>
      <c r="J43" s="37" t="s">
        <v>154</v>
      </c>
      <c r="K43" s="32" t="s">
        <v>99</v>
      </c>
      <c r="L43" s="31" t="s">
        <v>105</v>
      </c>
      <c r="M43" s="31">
        <v>16</v>
      </c>
      <c r="N43" s="38">
        <v>429</v>
      </c>
      <c r="O43" s="17"/>
      <c r="P43" s="14">
        <f t="shared" si="1"/>
        <v>0</v>
      </c>
      <c r="Q43" s="39" t="s">
        <v>155</v>
      </c>
    </row>
    <row r="44" spans="1:17" ht="108" customHeight="1" x14ac:dyDescent="0.3">
      <c r="A44" s="14">
        <v>41</v>
      </c>
      <c r="B44" s="31"/>
      <c r="C44" s="32" t="s">
        <v>156</v>
      </c>
      <c r="D44" s="31" t="s">
        <v>157</v>
      </c>
      <c r="E44" s="35"/>
      <c r="F44" s="31" t="s">
        <v>158</v>
      </c>
      <c r="G44" s="31">
        <v>72</v>
      </c>
      <c r="H44" s="33">
        <v>2024</v>
      </c>
      <c r="I44" s="31">
        <v>3000</v>
      </c>
      <c r="J44" s="37" t="s">
        <v>159</v>
      </c>
      <c r="K44" s="32" t="s">
        <v>99</v>
      </c>
      <c r="L44" s="31" t="s">
        <v>160</v>
      </c>
      <c r="M44" s="31">
        <v>12</v>
      </c>
      <c r="N44" s="38">
        <v>468</v>
      </c>
      <c r="O44" s="17"/>
      <c r="P44" s="14">
        <f t="shared" si="1"/>
        <v>0</v>
      </c>
      <c r="Q44" s="39" t="s">
        <v>155</v>
      </c>
    </row>
    <row r="45" spans="1:17" ht="108" customHeight="1" x14ac:dyDescent="0.3">
      <c r="A45" s="14">
        <v>42</v>
      </c>
      <c r="B45" s="40"/>
      <c r="C45" s="41" t="s">
        <v>161</v>
      </c>
      <c r="D45" s="42" t="s">
        <v>157</v>
      </c>
      <c r="E45" s="43"/>
      <c r="F45" s="42" t="s">
        <v>162</v>
      </c>
      <c r="G45" s="42">
        <v>200</v>
      </c>
      <c r="H45" s="44">
        <v>2025</v>
      </c>
      <c r="I45" s="42">
        <v>2000</v>
      </c>
      <c r="J45" s="45" t="s">
        <v>163</v>
      </c>
      <c r="K45" s="46" t="s">
        <v>99</v>
      </c>
      <c r="L45" s="42" t="s">
        <v>164</v>
      </c>
      <c r="M45" s="42">
        <v>10</v>
      </c>
      <c r="N45" s="42">
        <v>495</v>
      </c>
      <c r="O45" s="17"/>
      <c r="P45" s="14">
        <f t="shared" si="1"/>
        <v>0</v>
      </c>
      <c r="Q45" s="39" t="s">
        <v>155</v>
      </c>
    </row>
    <row r="46" spans="1:17" ht="108" customHeight="1" x14ac:dyDescent="0.3">
      <c r="A46" s="14">
        <v>43</v>
      </c>
      <c r="B46" s="40"/>
      <c r="C46" s="41" t="s">
        <v>224</v>
      </c>
      <c r="D46" s="42" t="s">
        <v>157</v>
      </c>
      <c r="E46" s="43" t="s">
        <v>227</v>
      </c>
      <c r="F46" s="42" t="s">
        <v>225</v>
      </c>
      <c r="G46" s="42">
        <v>48</v>
      </c>
      <c r="H46" s="44">
        <v>2024</v>
      </c>
      <c r="I46" s="42">
        <v>300</v>
      </c>
      <c r="J46" s="45" t="s">
        <v>226</v>
      </c>
      <c r="K46" s="46" t="s">
        <v>144</v>
      </c>
      <c r="L46" s="42" t="s">
        <v>145</v>
      </c>
      <c r="M46" s="42">
        <v>25</v>
      </c>
      <c r="N46" s="42">
        <v>413</v>
      </c>
      <c r="O46" s="65"/>
      <c r="P46" s="14"/>
      <c r="Q46" s="39" t="s">
        <v>155</v>
      </c>
    </row>
    <row r="47" spans="1:17" ht="96" customHeight="1" x14ac:dyDescent="0.25">
      <c r="A47" s="14">
        <v>44</v>
      </c>
      <c r="B47" s="47"/>
      <c r="C47" s="48" t="s">
        <v>165</v>
      </c>
      <c r="D47" s="48" t="s">
        <v>157</v>
      </c>
      <c r="E47" s="79" t="s">
        <v>166</v>
      </c>
      <c r="F47" s="47" t="s">
        <v>167</v>
      </c>
      <c r="G47" s="47">
        <v>24</v>
      </c>
      <c r="H47" s="49">
        <v>2022</v>
      </c>
      <c r="I47" s="47">
        <v>3000</v>
      </c>
      <c r="J47" s="48" t="s">
        <v>168</v>
      </c>
      <c r="K47" s="48" t="s">
        <v>99</v>
      </c>
      <c r="L47" s="47" t="s">
        <v>169</v>
      </c>
      <c r="M47" s="47">
        <v>12</v>
      </c>
      <c r="N47" s="47">
        <v>275</v>
      </c>
      <c r="O47" s="17"/>
      <c r="P47" s="14">
        <f t="shared" si="1"/>
        <v>0</v>
      </c>
      <c r="Q47" s="19" t="s">
        <v>121</v>
      </c>
    </row>
    <row r="48" spans="1:17" ht="100.5" customHeight="1" x14ac:dyDescent="0.25">
      <c r="A48" s="14">
        <v>45</v>
      </c>
      <c r="B48" s="47"/>
      <c r="C48" s="48" t="s">
        <v>170</v>
      </c>
      <c r="D48" s="48" t="s">
        <v>157</v>
      </c>
      <c r="E48" s="80"/>
      <c r="F48" s="47" t="s">
        <v>167</v>
      </c>
      <c r="G48" s="47">
        <v>56</v>
      </c>
      <c r="H48" s="49">
        <v>2021</v>
      </c>
      <c r="I48" s="47">
        <v>3000</v>
      </c>
      <c r="J48" s="48" t="s">
        <v>171</v>
      </c>
      <c r="K48" s="48" t="s">
        <v>99</v>
      </c>
      <c r="L48" s="47" t="s">
        <v>169</v>
      </c>
      <c r="M48" s="47">
        <v>10</v>
      </c>
      <c r="N48" s="47">
        <v>275</v>
      </c>
      <c r="O48" s="17"/>
      <c r="P48" s="14">
        <f t="shared" si="1"/>
        <v>0</v>
      </c>
      <c r="Q48" s="30"/>
    </row>
    <row r="49" spans="1:17" ht="75" customHeight="1" x14ac:dyDescent="0.25">
      <c r="A49" s="14">
        <v>46</v>
      </c>
      <c r="B49" s="47"/>
      <c r="C49" s="48" t="s">
        <v>172</v>
      </c>
      <c r="D49" s="47" t="s">
        <v>157</v>
      </c>
      <c r="E49" s="80"/>
      <c r="F49" s="47" t="s">
        <v>173</v>
      </c>
      <c r="G49" s="47">
        <v>112</v>
      </c>
      <c r="H49" s="49">
        <v>2020</v>
      </c>
      <c r="I49" s="47">
        <v>3000</v>
      </c>
      <c r="J49" s="48" t="s">
        <v>174</v>
      </c>
      <c r="K49" s="48" t="s">
        <v>99</v>
      </c>
      <c r="L49" s="47" t="s">
        <v>169</v>
      </c>
      <c r="M49" s="47">
        <v>6</v>
      </c>
      <c r="N49" s="47">
        <v>413</v>
      </c>
      <c r="O49" s="17"/>
      <c r="P49" s="14">
        <f t="shared" si="1"/>
        <v>0</v>
      </c>
      <c r="Q49" s="19" t="s">
        <v>121</v>
      </c>
    </row>
    <row r="50" spans="1:17" ht="72.75" customHeight="1" x14ac:dyDescent="0.25">
      <c r="A50" s="14">
        <v>47</v>
      </c>
      <c r="B50" s="47"/>
      <c r="C50" s="48" t="s">
        <v>175</v>
      </c>
      <c r="D50" s="47" t="s">
        <v>157</v>
      </c>
      <c r="E50" s="80"/>
      <c r="F50" s="48" t="s">
        <v>176</v>
      </c>
      <c r="G50" s="47">
        <v>32</v>
      </c>
      <c r="H50" s="49">
        <v>2021</v>
      </c>
      <c r="I50" s="47">
        <v>3000</v>
      </c>
      <c r="J50" s="48" t="s">
        <v>177</v>
      </c>
      <c r="K50" s="48" t="s">
        <v>99</v>
      </c>
      <c r="L50" s="48" t="s">
        <v>169</v>
      </c>
      <c r="M50" s="48">
        <v>10</v>
      </c>
      <c r="N50" s="47">
        <v>357</v>
      </c>
      <c r="O50" s="17"/>
      <c r="P50" s="14">
        <f t="shared" si="1"/>
        <v>0</v>
      </c>
      <c r="Q50" s="19" t="s">
        <v>178</v>
      </c>
    </row>
    <row r="51" spans="1:17" ht="75" customHeight="1" x14ac:dyDescent="0.25">
      <c r="A51" s="14">
        <v>48</v>
      </c>
      <c r="B51" s="47"/>
      <c r="C51" s="48" t="s">
        <v>179</v>
      </c>
      <c r="D51" s="47" t="s">
        <v>157</v>
      </c>
      <c r="E51" s="81"/>
      <c r="F51" s="47" t="s">
        <v>180</v>
      </c>
      <c r="G51" s="47">
        <v>56</v>
      </c>
      <c r="H51" s="49">
        <v>2021</v>
      </c>
      <c r="I51" s="47">
        <v>3000</v>
      </c>
      <c r="J51" s="48" t="s">
        <v>181</v>
      </c>
      <c r="K51" s="48" t="s">
        <v>99</v>
      </c>
      <c r="L51" s="48" t="s">
        <v>169</v>
      </c>
      <c r="M51" s="48">
        <v>10</v>
      </c>
      <c r="N51" s="47">
        <v>440</v>
      </c>
      <c r="O51" s="17"/>
      <c r="P51" s="14">
        <f t="shared" si="1"/>
        <v>0</v>
      </c>
      <c r="Q51" s="30"/>
    </row>
    <row r="52" spans="1:17" ht="135.75" customHeight="1" x14ac:dyDescent="0.25">
      <c r="A52" s="14">
        <v>49</v>
      </c>
      <c r="B52" s="47"/>
      <c r="C52" s="48" t="s">
        <v>182</v>
      </c>
      <c r="D52" s="47" t="s">
        <v>183</v>
      </c>
      <c r="E52" s="50"/>
      <c r="F52" s="51" t="s">
        <v>184</v>
      </c>
      <c r="G52" s="47">
        <v>144</v>
      </c>
      <c r="H52" s="49">
        <v>2022</v>
      </c>
      <c r="I52" s="47">
        <v>3100</v>
      </c>
      <c r="J52" s="48" t="s">
        <v>185</v>
      </c>
      <c r="K52" s="48" t="s">
        <v>99</v>
      </c>
      <c r="L52" s="48" t="s">
        <v>169</v>
      </c>
      <c r="M52" s="48">
        <v>6</v>
      </c>
      <c r="N52" s="47">
        <v>605</v>
      </c>
      <c r="O52" s="17"/>
      <c r="P52" s="14">
        <f t="shared" si="1"/>
        <v>0</v>
      </c>
      <c r="Q52" s="30"/>
    </row>
    <row r="53" spans="1:17" ht="124.5" customHeight="1" x14ac:dyDescent="0.25">
      <c r="A53" s="14">
        <v>50</v>
      </c>
      <c r="B53" s="47"/>
      <c r="C53" s="48" t="s">
        <v>186</v>
      </c>
      <c r="D53" s="47" t="s">
        <v>157</v>
      </c>
      <c r="E53" s="50"/>
      <c r="F53" s="51" t="s">
        <v>187</v>
      </c>
      <c r="G53" s="47">
        <v>120</v>
      </c>
      <c r="H53" s="49">
        <v>2022</v>
      </c>
      <c r="I53" s="47">
        <v>3700</v>
      </c>
      <c r="J53" s="48" t="s">
        <v>188</v>
      </c>
      <c r="K53" s="48" t="s">
        <v>99</v>
      </c>
      <c r="L53" s="48" t="s">
        <v>169</v>
      </c>
      <c r="M53" s="48">
        <v>6</v>
      </c>
      <c r="N53" s="47">
        <v>523</v>
      </c>
      <c r="O53" s="17"/>
      <c r="P53" s="14">
        <f t="shared" si="1"/>
        <v>0</v>
      </c>
      <c r="Q53" s="19" t="s">
        <v>189</v>
      </c>
    </row>
    <row r="54" spans="1:17" ht="131.25" customHeight="1" x14ac:dyDescent="0.25">
      <c r="A54" s="14">
        <v>51</v>
      </c>
      <c r="B54" s="47"/>
      <c r="C54" s="48" t="s">
        <v>190</v>
      </c>
      <c r="D54" s="47" t="s">
        <v>157</v>
      </c>
      <c r="E54" s="50"/>
      <c r="F54" s="51" t="s">
        <v>187</v>
      </c>
      <c r="G54" s="47">
        <v>104</v>
      </c>
      <c r="H54" s="49">
        <v>2021</v>
      </c>
      <c r="I54" s="47">
        <v>4000</v>
      </c>
      <c r="J54" s="48" t="s">
        <v>191</v>
      </c>
      <c r="K54" s="48" t="s">
        <v>99</v>
      </c>
      <c r="L54" s="48" t="s">
        <v>169</v>
      </c>
      <c r="M54" s="48">
        <v>8</v>
      </c>
      <c r="N54" s="47">
        <v>440</v>
      </c>
      <c r="O54" s="17"/>
      <c r="P54" s="14">
        <f t="shared" si="1"/>
        <v>0</v>
      </c>
      <c r="Q54" s="19" t="s">
        <v>178</v>
      </c>
    </row>
    <row r="55" spans="1:17" ht="131.25" customHeight="1" x14ac:dyDescent="0.25">
      <c r="A55" s="14">
        <v>52</v>
      </c>
      <c r="B55" s="47"/>
      <c r="C55" s="48" t="s">
        <v>192</v>
      </c>
      <c r="D55" s="47" t="s">
        <v>157</v>
      </c>
      <c r="E55" s="52"/>
      <c r="F55" s="47" t="s">
        <v>193</v>
      </c>
      <c r="G55" s="47">
        <v>48</v>
      </c>
      <c r="H55" s="49">
        <v>2023</v>
      </c>
      <c r="I55" s="47">
        <v>3000</v>
      </c>
      <c r="J55" s="48" t="s">
        <v>194</v>
      </c>
      <c r="K55" s="48" t="s">
        <v>195</v>
      </c>
      <c r="L55" s="48" t="s">
        <v>169</v>
      </c>
      <c r="M55" s="48">
        <v>12</v>
      </c>
      <c r="N55" s="47">
        <v>468</v>
      </c>
      <c r="O55" s="17"/>
      <c r="P55" s="14">
        <f t="shared" si="1"/>
        <v>0</v>
      </c>
      <c r="Q55" s="53"/>
    </row>
    <row r="56" spans="1:17" ht="131.25" customHeight="1" x14ac:dyDescent="0.25">
      <c r="A56" s="14">
        <v>53</v>
      </c>
      <c r="B56" s="47"/>
      <c r="C56" s="48" t="s">
        <v>196</v>
      </c>
      <c r="D56" s="47" t="s">
        <v>157</v>
      </c>
      <c r="E56" s="52"/>
      <c r="F56" s="47" t="s">
        <v>167</v>
      </c>
      <c r="G56" s="47">
        <v>72</v>
      </c>
      <c r="H56" s="49">
        <v>2023</v>
      </c>
      <c r="I56" s="47">
        <v>3000</v>
      </c>
      <c r="J56" s="48" t="s">
        <v>197</v>
      </c>
      <c r="K56" s="48" t="s">
        <v>99</v>
      </c>
      <c r="L56" s="48" t="s">
        <v>169</v>
      </c>
      <c r="M56" s="48">
        <v>10</v>
      </c>
      <c r="N56" s="47">
        <v>550</v>
      </c>
      <c r="O56" s="17"/>
      <c r="P56" s="14">
        <f t="shared" si="1"/>
        <v>0</v>
      </c>
      <c r="Q56" s="53"/>
    </row>
    <row r="57" spans="1:17" ht="131.25" customHeight="1" x14ac:dyDescent="0.25">
      <c r="A57" s="14">
        <v>54</v>
      </c>
      <c r="B57" s="47"/>
      <c r="C57" s="48" t="s">
        <v>198</v>
      </c>
      <c r="D57" s="47" t="s">
        <v>157</v>
      </c>
      <c r="E57" s="52"/>
      <c r="F57" s="47" t="s">
        <v>127</v>
      </c>
      <c r="G57" s="47">
        <v>48</v>
      </c>
      <c r="H57" s="49">
        <v>2024</v>
      </c>
      <c r="I57" s="47">
        <v>3000</v>
      </c>
      <c r="J57" s="48" t="s">
        <v>199</v>
      </c>
      <c r="K57" s="48" t="s">
        <v>99</v>
      </c>
      <c r="L57" s="48" t="s">
        <v>169</v>
      </c>
      <c r="M57" s="48">
        <v>10</v>
      </c>
      <c r="N57" s="47">
        <v>523</v>
      </c>
      <c r="O57" s="17"/>
      <c r="P57" s="14">
        <f t="shared" si="1"/>
        <v>0</v>
      </c>
      <c r="Q57" s="53"/>
    </row>
    <row r="58" spans="1:17" ht="82.5" customHeight="1" x14ac:dyDescent="0.25">
      <c r="A58" s="14">
        <v>55</v>
      </c>
      <c r="B58" s="54"/>
      <c r="C58" s="55" t="s">
        <v>200</v>
      </c>
      <c r="D58" s="55" t="s">
        <v>201</v>
      </c>
      <c r="E58" s="82" t="s">
        <v>202</v>
      </c>
      <c r="F58" s="54" t="s">
        <v>203</v>
      </c>
      <c r="G58" s="54">
        <v>16</v>
      </c>
      <c r="H58" s="56">
        <v>2020</v>
      </c>
      <c r="I58" s="54">
        <v>3000</v>
      </c>
      <c r="J58" s="55" t="s">
        <v>204</v>
      </c>
      <c r="K58" s="55" t="s">
        <v>23</v>
      </c>
      <c r="L58" s="54" t="s">
        <v>169</v>
      </c>
      <c r="M58" s="54">
        <v>15</v>
      </c>
      <c r="N58" s="54">
        <v>352</v>
      </c>
      <c r="O58" s="17"/>
      <c r="P58" s="14">
        <f t="shared" si="1"/>
        <v>0</v>
      </c>
      <c r="Q58" s="30"/>
    </row>
    <row r="59" spans="1:17" ht="86.25" customHeight="1" x14ac:dyDescent="0.25">
      <c r="A59" s="14">
        <v>56</v>
      </c>
      <c r="B59" s="54"/>
      <c r="C59" s="55" t="s">
        <v>205</v>
      </c>
      <c r="D59" s="55" t="s">
        <v>201</v>
      </c>
      <c r="E59" s="83"/>
      <c r="F59" s="54" t="s">
        <v>203</v>
      </c>
      <c r="G59" s="54">
        <v>16</v>
      </c>
      <c r="H59" s="56">
        <v>2020</v>
      </c>
      <c r="I59" s="54">
        <v>3000</v>
      </c>
      <c r="J59" s="55" t="s">
        <v>206</v>
      </c>
      <c r="K59" s="55" t="s">
        <v>23</v>
      </c>
      <c r="L59" s="54" t="s">
        <v>169</v>
      </c>
      <c r="M59" s="54">
        <v>15</v>
      </c>
      <c r="N59" s="54">
        <v>352</v>
      </c>
      <c r="O59" s="17"/>
      <c r="P59" s="14">
        <f t="shared" si="1"/>
        <v>0</v>
      </c>
      <c r="Q59" s="30"/>
    </row>
    <row r="60" spans="1:17" ht="114.75" customHeight="1" x14ac:dyDescent="0.25">
      <c r="A60" s="14">
        <v>57</v>
      </c>
      <c r="B60" s="54"/>
      <c r="C60" s="55" t="s">
        <v>207</v>
      </c>
      <c r="D60" s="55" t="s">
        <v>201</v>
      </c>
      <c r="E60" s="83"/>
      <c r="F60" s="55" t="s">
        <v>208</v>
      </c>
      <c r="G60" s="54">
        <v>10</v>
      </c>
      <c r="H60" s="56">
        <v>2023</v>
      </c>
      <c r="I60" s="54">
        <v>2500</v>
      </c>
      <c r="J60" s="55" t="s">
        <v>209</v>
      </c>
      <c r="K60" s="55" t="s">
        <v>23</v>
      </c>
      <c r="L60" s="54" t="s">
        <v>24</v>
      </c>
      <c r="M60" s="54">
        <v>20</v>
      </c>
      <c r="N60" s="54">
        <v>275</v>
      </c>
      <c r="O60" s="17">
        <v>0</v>
      </c>
      <c r="P60" s="14">
        <f t="shared" si="1"/>
        <v>0</v>
      </c>
      <c r="Q60" s="30"/>
    </row>
    <row r="61" spans="1:17" ht="72.75" customHeight="1" x14ac:dyDescent="0.25">
      <c r="A61" s="14">
        <v>58</v>
      </c>
      <c r="B61" s="54"/>
      <c r="C61" s="55" t="s">
        <v>210</v>
      </c>
      <c r="D61" s="55" t="s">
        <v>201</v>
      </c>
      <c r="E61" s="84"/>
      <c r="F61" s="55" t="s">
        <v>211</v>
      </c>
      <c r="G61" s="54">
        <v>14</v>
      </c>
      <c r="H61" s="56">
        <v>2020</v>
      </c>
      <c r="I61" s="54">
        <v>3000</v>
      </c>
      <c r="J61" s="55" t="s">
        <v>212</v>
      </c>
      <c r="K61" s="55" t="s">
        <v>23</v>
      </c>
      <c r="L61" s="54" t="s">
        <v>213</v>
      </c>
      <c r="M61" s="54">
        <v>20</v>
      </c>
      <c r="N61" s="54">
        <v>248</v>
      </c>
      <c r="O61" s="17"/>
      <c r="P61" s="14">
        <f t="shared" si="1"/>
        <v>0</v>
      </c>
      <c r="Q61" s="30"/>
    </row>
    <row r="62" spans="1:17" ht="72.75" customHeight="1" x14ac:dyDescent="0.25">
      <c r="A62" s="14">
        <v>59</v>
      </c>
      <c r="B62" s="57"/>
      <c r="C62" s="58" t="s">
        <v>214</v>
      </c>
      <c r="D62" s="58" t="s">
        <v>157</v>
      </c>
      <c r="E62" s="88" t="s">
        <v>215</v>
      </c>
      <c r="F62" s="58" t="s">
        <v>216</v>
      </c>
      <c r="G62" s="57">
        <v>72</v>
      </c>
      <c r="H62" s="57">
        <v>2024</v>
      </c>
      <c r="I62" s="57">
        <v>3000</v>
      </c>
      <c r="J62" s="58" t="s">
        <v>217</v>
      </c>
      <c r="K62" s="58" t="s">
        <v>99</v>
      </c>
      <c r="L62" s="57" t="s">
        <v>105</v>
      </c>
      <c r="M62" s="57">
        <v>15</v>
      </c>
      <c r="N62" s="57">
        <v>385</v>
      </c>
      <c r="O62" s="59"/>
      <c r="P62" s="14">
        <f t="shared" si="1"/>
        <v>0</v>
      </c>
      <c r="Q62" s="30"/>
    </row>
    <row r="63" spans="1:17" ht="72.75" customHeight="1" x14ac:dyDescent="0.25">
      <c r="A63" s="14">
        <v>60</v>
      </c>
      <c r="B63" s="57"/>
      <c r="C63" s="58" t="s">
        <v>218</v>
      </c>
      <c r="D63" s="58" t="s">
        <v>157</v>
      </c>
      <c r="E63" s="89"/>
      <c r="F63" s="58" t="s">
        <v>219</v>
      </c>
      <c r="G63" s="57">
        <v>84</v>
      </c>
      <c r="H63" s="57">
        <v>2024</v>
      </c>
      <c r="I63" s="57">
        <v>3000</v>
      </c>
      <c r="J63" s="58" t="s">
        <v>220</v>
      </c>
      <c r="K63" s="58" t="s">
        <v>99</v>
      </c>
      <c r="L63" s="57" t="s">
        <v>105</v>
      </c>
      <c r="M63" s="57">
        <v>15</v>
      </c>
      <c r="N63" s="57">
        <v>385</v>
      </c>
      <c r="O63" s="59">
        <v>0</v>
      </c>
      <c r="P63" s="14">
        <f t="shared" si="1"/>
        <v>0</v>
      </c>
      <c r="Q63" s="30"/>
    </row>
    <row r="64" spans="1:17" ht="72.75" customHeight="1" x14ac:dyDescent="0.25">
      <c r="A64" s="14">
        <v>61</v>
      </c>
      <c r="B64" s="57"/>
      <c r="C64" s="58" t="s">
        <v>221</v>
      </c>
      <c r="D64" s="58" t="s">
        <v>157</v>
      </c>
      <c r="E64" s="90"/>
      <c r="F64" s="58" t="s">
        <v>219</v>
      </c>
      <c r="G64" s="57">
        <v>96</v>
      </c>
      <c r="H64" s="57">
        <v>2024</v>
      </c>
      <c r="I64" s="57">
        <v>3000</v>
      </c>
      <c r="J64" s="58" t="s">
        <v>222</v>
      </c>
      <c r="K64" s="58" t="s">
        <v>99</v>
      </c>
      <c r="L64" s="57" t="s">
        <v>105</v>
      </c>
      <c r="M64" s="57">
        <v>15</v>
      </c>
      <c r="N64" s="57">
        <v>413</v>
      </c>
      <c r="O64" s="59">
        <v>0</v>
      </c>
      <c r="P64" s="14">
        <f t="shared" si="1"/>
        <v>0</v>
      </c>
      <c r="Q64" s="60"/>
    </row>
    <row r="65" spans="1:17" ht="26.1" customHeight="1" x14ac:dyDescent="0.25">
      <c r="A65" s="85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7"/>
    </row>
    <row r="66" spans="1:17" ht="22.5" customHeight="1" x14ac:dyDescent="0.25">
      <c r="A66" s="66" t="s">
        <v>223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8"/>
      <c r="O66" s="61">
        <f>SUM(O4:O64)</f>
        <v>0</v>
      </c>
      <c r="P66" s="61">
        <f>SUM(P4:P64)</f>
        <v>0</v>
      </c>
      <c r="Q66" s="61"/>
    </row>
    <row r="67" spans="1:17" ht="18.75" x14ac:dyDescent="0.3">
      <c r="B67" s="1"/>
      <c r="C67" s="62"/>
      <c r="D67" s="1"/>
      <c r="E67" s="1"/>
      <c r="F67" s="1"/>
      <c r="G67" s="1"/>
      <c r="H67" s="63"/>
      <c r="I67" s="1"/>
      <c r="J67" s="1"/>
      <c r="K67" s="63"/>
      <c r="L67" s="63"/>
      <c r="M67" s="63"/>
      <c r="N67" s="1"/>
      <c r="O67" s="1"/>
      <c r="P67" s="64"/>
    </row>
  </sheetData>
  <mergeCells count="8">
    <mergeCell ref="A66:N66"/>
    <mergeCell ref="A1:P2"/>
    <mergeCell ref="E4:E18"/>
    <mergeCell ref="E27:E39"/>
    <mergeCell ref="E47:E51"/>
    <mergeCell ref="E58:E61"/>
    <mergeCell ref="A65:P65"/>
    <mergeCell ref="E62:E64"/>
  </mergeCells>
  <pageMargins left="0.19685038924217199" right="0.19685038924217199" top="0.19685038924217199" bottom="0.19685038924217199" header="0" footer="0.118110232055187"/>
  <pageSetup paperSize="9" scale="6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КДАО_прайс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Алефтина</dc:creator>
  <cp:lastModifiedBy>admin</cp:lastModifiedBy>
  <dcterms:created xsi:type="dcterms:W3CDTF">2024-12-03T04:33:23Z</dcterms:created>
  <dcterms:modified xsi:type="dcterms:W3CDTF">2024-12-03T04:44:01Z</dcterms:modified>
</cp:coreProperties>
</file>