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defaultThemeVersion="166925"/>
  <mc:AlternateContent xmlns:mc="http://schemas.openxmlformats.org/markup-compatibility/2006">
    <mc:Choice Requires="x15">
      <x15ac:absPath xmlns:x15ac="http://schemas.microsoft.com/office/spreadsheetml/2010/11/ac" url="\\Alfa2\общая папка\для Волковой\ПРАЙСЫ\"/>
    </mc:Choice>
  </mc:AlternateContent>
  <xr:revisionPtr revIDLastSave="0" documentId="13_ncr:1_{34F013FC-E41F-4588-8A49-5BD75365F7C6}" xr6:coauthVersionLast="40" xr6:coauthVersionMax="40" xr10:uidLastSave="{00000000-0000-0000-0000-000000000000}"/>
  <bookViews>
    <workbookView xWindow="-120" yWindow="-120" windowWidth="25440" windowHeight="15390" xr2:uid="{00000000-000D-0000-FFFF-FFFF00000000}"/>
  </bookViews>
  <sheets>
    <sheet name="TDSheet" sheetId="1" r:id="rId1"/>
    <sheet name="Без картинок" sheetId="2" r:id="rId2"/>
  </sheets>
  <definedNames>
    <definedName name="_xlnm._FilterDatabase" localSheetId="0" hidden="1">TDSheet!$A$3:$V$162</definedName>
    <definedName name="_xlnm._FilterDatabase" localSheetId="1" hidden="1">'Без картинок'!$A$3:$HV$161</definedName>
  </definedNames>
  <calcPr calcId="191029" iterateDelta="1E-4"/>
</workbook>
</file>

<file path=xl/calcChain.xml><?xml version="1.0" encoding="utf-8"?>
<calcChain xmlns="http://schemas.openxmlformats.org/spreadsheetml/2006/main">
  <c r="B46" i="2" l="1"/>
  <c r="B47" i="2" s="1"/>
  <c r="B48" i="2" s="1"/>
  <c r="B49" i="2" s="1"/>
  <c r="I46" i="2"/>
  <c r="B46" i="1"/>
  <c r="B47" i="1" s="1"/>
  <c r="I46" i="1"/>
  <c r="I32" i="2"/>
  <c r="I32" i="1"/>
  <c r="I161" i="2" l="1"/>
  <c r="I160" i="2"/>
  <c r="I159" i="2"/>
  <c r="I158" i="2"/>
  <c r="I157" i="2"/>
  <c r="I156" i="2"/>
  <c r="I155" i="2"/>
  <c r="I154" i="2"/>
  <c r="I153" i="2"/>
  <c r="I152" i="2"/>
  <c r="I151" i="2"/>
  <c r="I150" i="2"/>
  <c r="I149" i="2"/>
  <c r="I148" i="2"/>
  <c r="B148" i="2"/>
  <c r="B149" i="2" s="1"/>
  <c r="B150" i="2" s="1"/>
  <c r="B151" i="2" s="1"/>
  <c r="B152" i="2" s="1"/>
  <c r="B153" i="2" s="1"/>
  <c r="B154" i="2" s="1"/>
  <c r="B155" i="2" s="1"/>
  <c r="B156" i="2" s="1"/>
  <c r="B157" i="2" s="1"/>
  <c r="B158" i="2" s="1"/>
  <c r="B159" i="2" s="1"/>
  <c r="B160" i="2" s="1"/>
  <c r="B161" i="2" s="1"/>
  <c r="I146" i="2"/>
  <c r="I145" i="2"/>
  <c r="I144" i="2"/>
  <c r="I143" i="2"/>
  <c r="B143" i="2"/>
  <c r="B144" i="2" s="1"/>
  <c r="B145" i="2" s="1"/>
  <c r="B146" i="2" s="1"/>
  <c r="I141" i="2"/>
  <c r="I140" i="2"/>
  <c r="B140" i="2"/>
  <c r="B141" i="2" s="1"/>
  <c r="I139" i="2"/>
  <c r="B139" i="2"/>
  <c r="I137" i="2"/>
  <c r="B137" i="2"/>
  <c r="I135" i="2"/>
  <c r="I134" i="2"/>
  <c r="I133" i="2"/>
  <c r="I132" i="2"/>
  <c r="B132" i="2"/>
  <c r="B133" i="2" s="1"/>
  <c r="B134" i="2" s="1"/>
  <c r="B135" i="2" s="1"/>
  <c r="I130" i="2"/>
  <c r="I129" i="2"/>
  <c r="I128" i="2"/>
  <c r="I127" i="2"/>
  <c r="I126" i="2"/>
  <c r="I125" i="2"/>
  <c r="B125" i="2"/>
  <c r="B126" i="2" s="1"/>
  <c r="B127" i="2" s="1"/>
  <c r="B128" i="2" s="1"/>
  <c r="B129" i="2" s="1"/>
  <c r="B130" i="2" s="1"/>
  <c r="I123" i="2"/>
  <c r="I122" i="2"/>
  <c r="I121" i="2"/>
  <c r="B121" i="2"/>
  <c r="B122" i="2" s="1"/>
  <c r="B123" i="2" s="1"/>
  <c r="I119" i="2"/>
  <c r="I118" i="2"/>
  <c r="I117" i="2"/>
  <c r="I116" i="2"/>
  <c r="I115" i="2"/>
  <c r="I114" i="2"/>
  <c r="B114" i="2"/>
  <c r="B115" i="2" s="1"/>
  <c r="B116" i="2" s="1"/>
  <c r="B117" i="2" s="1"/>
  <c r="B118" i="2" s="1"/>
  <c r="B119" i="2" s="1"/>
  <c r="I112" i="2"/>
  <c r="I111" i="2"/>
  <c r="B111" i="2"/>
  <c r="B112" i="2" s="1"/>
  <c r="I107" i="2"/>
  <c r="I106" i="2"/>
  <c r="I105" i="2"/>
  <c r="I104" i="2"/>
  <c r="I103" i="2"/>
  <c r="I102" i="2"/>
  <c r="I101" i="2"/>
  <c r="I100" i="2"/>
  <c r="B100" i="2"/>
  <c r="B101" i="2" s="1"/>
  <c r="B102" i="2" s="1"/>
  <c r="B103" i="2" s="1"/>
  <c r="B104" i="2" s="1"/>
  <c r="B105" i="2" s="1"/>
  <c r="B106" i="2" s="1"/>
  <c r="B107" i="2" s="1"/>
  <c r="B108" i="2" s="1"/>
  <c r="B109" i="2" s="1"/>
  <c r="I98" i="2"/>
  <c r="B98" i="2"/>
  <c r="I96" i="2"/>
  <c r="B96" i="2"/>
  <c r="I94" i="2"/>
  <c r="I93" i="2"/>
  <c r="I92" i="2"/>
  <c r="I91" i="2"/>
  <c r="I90" i="2"/>
  <c r="I89" i="2"/>
  <c r="I88" i="2"/>
  <c r="B88" i="2"/>
  <c r="B89" i="2" s="1"/>
  <c r="B90" i="2" s="1"/>
  <c r="B91" i="2" s="1"/>
  <c r="B92" i="2" s="1"/>
  <c r="B93" i="2" s="1"/>
  <c r="B94" i="2" s="1"/>
  <c r="I86" i="2"/>
  <c r="I85" i="2"/>
  <c r="I84" i="2"/>
  <c r="I83" i="2"/>
  <c r="I82" i="2"/>
  <c r="B82" i="2"/>
  <c r="B83" i="2" s="1"/>
  <c r="B84" i="2" s="1"/>
  <c r="B85" i="2" s="1"/>
  <c r="B86" i="2" s="1"/>
  <c r="I81" i="2"/>
  <c r="B81" i="2"/>
  <c r="I79" i="2"/>
  <c r="I78" i="2"/>
  <c r="I77" i="2"/>
  <c r="I76" i="2"/>
  <c r="I75" i="2"/>
  <c r="B75" i="2"/>
  <c r="B76" i="2" s="1"/>
  <c r="I73" i="2"/>
  <c r="I72" i="2"/>
  <c r="B72" i="2"/>
  <c r="B73" i="2" s="1"/>
  <c r="I70" i="2"/>
  <c r="I69" i="2"/>
  <c r="B69" i="2"/>
  <c r="B70" i="2" s="1"/>
  <c r="I67" i="2"/>
  <c r="B67" i="2"/>
  <c r="I65" i="2"/>
  <c r="I64" i="2"/>
  <c r="I63" i="2"/>
  <c r="I62" i="2"/>
  <c r="I61" i="2"/>
  <c r="I60" i="2"/>
  <c r="I59" i="2"/>
  <c r="I58" i="2"/>
  <c r="B58" i="2"/>
  <c r="B59" i="2" s="1"/>
  <c r="B60" i="2" s="1"/>
  <c r="B61" i="2" s="1"/>
  <c r="B62" i="2" s="1"/>
  <c r="B63" i="2" s="1"/>
  <c r="B64" i="2" s="1"/>
  <c r="B65" i="2" s="1"/>
  <c r="I56" i="2"/>
  <c r="I55" i="2"/>
  <c r="I54" i="2"/>
  <c r="I53" i="2"/>
  <c r="I52" i="2"/>
  <c r="B52" i="2"/>
  <c r="B53" i="2" s="1"/>
  <c r="B54" i="2" s="1"/>
  <c r="B55" i="2" s="1"/>
  <c r="B56" i="2" s="1"/>
  <c r="I50" i="2"/>
  <c r="I49" i="2"/>
  <c r="I48" i="2"/>
  <c r="I47" i="2"/>
  <c r="I45" i="2"/>
  <c r="I44" i="2"/>
  <c r="I43" i="2"/>
  <c r="I42" i="2"/>
  <c r="I41" i="2"/>
  <c r="I40" i="2"/>
  <c r="I39" i="2"/>
  <c r="I38" i="2"/>
  <c r="I37" i="2"/>
  <c r="I36" i="2"/>
  <c r="I35" i="2"/>
  <c r="I34" i="2"/>
  <c r="I33" i="2"/>
  <c r="I31" i="2"/>
  <c r="I30" i="2"/>
  <c r="I29" i="2"/>
  <c r="I28" i="2"/>
  <c r="B28" i="2"/>
  <c r="B29" i="2" s="1"/>
  <c r="B30" i="2" s="1"/>
  <c r="B31" i="2" s="1"/>
  <c r="B32" i="2" s="1"/>
  <c r="B33" i="2" s="1"/>
  <c r="B34" i="2" s="1"/>
  <c r="B35" i="2" s="1"/>
  <c r="B36" i="2" s="1"/>
  <c r="B37" i="2" s="1"/>
  <c r="I26" i="2"/>
  <c r="I25" i="2"/>
  <c r="I24" i="2"/>
  <c r="I23" i="2"/>
  <c r="I22" i="2"/>
  <c r="I21" i="2"/>
  <c r="B21" i="2"/>
  <c r="B22" i="2" s="1"/>
  <c r="B23" i="2" s="1"/>
  <c r="B24" i="2" s="1"/>
  <c r="B25" i="2" s="1"/>
  <c r="B26" i="2" s="1"/>
  <c r="I19" i="2"/>
  <c r="I18" i="2"/>
  <c r="I17" i="2"/>
  <c r="I16" i="2"/>
  <c r="B16" i="2"/>
  <c r="B17" i="2" s="1"/>
  <c r="B18" i="2" s="1"/>
  <c r="B19" i="2" s="1"/>
  <c r="I14" i="2"/>
  <c r="I13" i="2"/>
  <c r="I12" i="2"/>
  <c r="I11" i="2"/>
  <c r="I10" i="2"/>
  <c r="I9" i="2"/>
  <c r="I8" i="2"/>
  <c r="I7" i="2"/>
  <c r="I6" i="2"/>
  <c r="B6" i="2"/>
  <c r="B7" i="2" s="1"/>
  <c r="B8" i="2" s="1"/>
  <c r="B9" i="2" s="1"/>
  <c r="B10" i="2" s="1"/>
  <c r="B11" i="2" s="1"/>
  <c r="B12" i="2" s="1"/>
  <c r="B13" i="2" s="1"/>
  <c r="B14" i="2" s="1"/>
  <c r="I5" i="2"/>
  <c r="B137" i="1"/>
  <c r="B139" i="1" s="1"/>
  <c r="I137" i="1"/>
  <c r="I85" i="1"/>
  <c r="I83" i="1"/>
  <c r="I82" i="1"/>
  <c r="I84" i="1"/>
  <c r="I78" i="1"/>
  <c r="B75" i="1"/>
  <c r="B76" i="1" s="1"/>
  <c r="B78" i="1" s="1"/>
  <c r="I75" i="1"/>
  <c r="I96" i="1"/>
  <c r="B96" i="1"/>
  <c r="B38" i="2" l="1"/>
  <c r="B39" i="2" s="1"/>
  <c r="B40" i="2" s="1"/>
  <c r="B41" i="2" s="1"/>
  <c r="B42" i="2" s="1"/>
  <c r="B43" i="2" s="1"/>
  <c r="B44" i="2" s="1"/>
  <c r="B45" i="2" s="1"/>
  <c r="B78" i="2"/>
  <c r="B77" i="2"/>
  <c r="B79" i="2" s="1"/>
  <c r="B77" i="1"/>
  <c r="B79" i="1" s="1"/>
  <c r="I77" i="1"/>
  <c r="B50" i="2" l="1"/>
  <c r="I70" i="1"/>
  <c r="I43" i="1"/>
  <c r="I107" i="1" l="1"/>
  <c r="I26" i="1" l="1"/>
  <c r="I103" i="1" l="1"/>
  <c r="I22" i="1"/>
  <c r="I36" i="1"/>
  <c r="I13" i="1"/>
  <c r="I141" i="1" l="1"/>
  <c r="I140" i="1"/>
  <c r="I139" i="1"/>
  <c r="B140" i="1"/>
  <c r="B141" i="1" s="1"/>
  <c r="I19" i="1" l="1"/>
  <c r="I37" i="1" l="1"/>
  <c r="B81" i="1" l="1"/>
  <c r="I81" i="1"/>
  <c r="B82" i="1" l="1"/>
  <c r="B83" i="1" s="1"/>
  <c r="I31" i="1"/>
  <c r="B84" i="1" l="1"/>
  <c r="B85" i="1" s="1"/>
  <c r="B86" i="1" s="1"/>
  <c r="I130" i="1"/>
  <c r="I106" i="1" l="1"/>
  <c r="I161" i="1" l="1"/>
  <c r="I159" i="1"/>
  <c r="I160" i="1"/>
  <c r="I157" i="1"/>
  <c r="I158" i="1"/>
  <c r="I154" i="1"/>
  <c r="I155" i="1"/>
  <c r="I156" i="1"/>
  <c r="I152" i="1"/>
  <c r="I153" i="1"/>
  <c r="I149" i="1"/>
  <c r="I150" i="1"/>
  <c r="I151" i="1"/>
  <c r="I146" i="1"/>
  <c r="I148" i="1"/>
  <c r="I144" i="1"/>
  <c r="I145" i="1"/>
  <c r="I143" i="1"/>
  <c r="I134" i="1"/>
  <c r="I135" i="1"/>
  <c r="I129" i="1"/>
  <c r="I132" i="1"/>
  <c r="I133" i="1"/>
  <c r="I126" i="1"/>
  <c r="I127" i="1"/>
  <c r="I128" i="1"/>
  <c r="I122" i="1"/>
  <c r="I123" i="1"/>
  <c r="I125" i="1"/>
  <c r="I121" i="1"/>
  <c r="I118" i="1"/>
  <c r="I119" i="1"/>
  <c r="I115" i="1"/>
  <c r="I116" i="1"/>
  <c r="I117" i="1"/>
  <c r="I112" i="1"/>
  <c r="I114" i="1"/>
  <c r="I104" i="1"/>
  <c r="I105" i="1"/>
  <c r="I111" i="1"/>
  <c r="I101" i="1"/>
  <c r="I102" i="1"/>
  <c r="I94" i="1"/>
  <c r="I98" i="1"/>
  <c r="I100" i="1"/>
  <c r="I91" i="1"/>
  <c r="I92" i="1"/>
  <c r="I93" i="1"/>
  <c r="I89" i="1"/>
  <c r="I90" i="1"/>
  <c r="I86" i="1"/>
  <c r="I88" i="1"/>
  <c r="I76" i="1"/>
  <c r="I79" i="1"/>
  <c r="I73" i="1"/>
  <c r="I69" i="1"/>
  <c r="I72" i="1"/>
  <c r="I65" i="1"/>
  <c r="I67" i="1"/>
  <c r="I62" i="1"/>
  <c r="I63" i="1"/>
  <c r="I64" i="1"/>
  <c r="I59" i="1"/>
  <c r="I60" i="1"/>
  <c r="I61" i="1"/>
  <c r="I56" i="1"/>
  <c r="I58" i="1"/>
  <c r="I53" i="1"/>
  <c r="I54" i="1"/>
  <c r="I55" i="1"/>
  <c r="I50" i="1"/>
  <c r="I52" i="1"/>
  <c r="I48" i="1"/>
  <c r="I49" i="1"/>
  <c r="I45" i="1"/>
  <c r="I47" i="1"/>
  <c r="I42" i="1"/>
  <c r="I44" i="1"/>
  <c r="I40" i="1"/>
  <c r="I41" i="1"/>
  <c r="I35" i="1"/>
  <c r="I38" i="1"/>
  <c r="I39" i="1"/>
  <c r="I30" i="1"/>
  <c r="I33" i="1"/>
  <c r="I34" i="1"/>
  <c r="I29" i="1"/>
  <c r="I25" i="1"/>
  <c r="I28" i="1"/>
  <c r="I23" i="1"/>
  <c r="I24" i="1"/>
  <c r="I17" i="1"/>
  <c r="I18" i="1"/>
  <c r="I21" i="1"/>
  <c r="I14" i="1"/>
  <c r="I16" i="1"/>
  <c r="I11" i="1"/>
  <c r="I12" i="1"/>
  <c r="I9" i="1"/>
  <c r="I10" i="1"/>
  <c r="I6" i="1"/>
  <c r="I7" i="1"/>
  <c r="I8" i="1"/>
  <c r="I5" i="1"/>
  <c r="B148" i="1"/>
  <c r="B149" i="1" s="1"/>
  <c r="B150" i="1" s="1"/>
  <c r="B151" i="1" s="1"/>
  <c r="B152" i="1" s="1"/>
  <c r="B153" i="1" s="1"/>
  <c r="B154" i="1" s="1"/>
  <c r="B155" i="1" s="1"/>
  <c r="B156" i="1" s="1"/>
  <c r="B157" i="1" s="1"/>
  <c r="B158" i="1" s="1"/>
  <c r="B143" i="1"/>
  <c r="B144" i="1" s="1"/>
  <c r="B145" i="1" s="1"/>
  <c r="B146" i="1" s="1"/>
  <c r="B125" i="1"/>
  <c r="B126" i="1" s="1"/>
  <c r="B127" i="1" s="1"/>
  <c r="B128" i="1" s="1"/>
  <c r="B129" i="1" s="1"/>
  <c r="B121" i="1"/>
  <c r="B122" i="1" s="1"/>
  <c r="B123" i="1" s="1"/>
  <c r="B111" i="1"/>
  <c r="B112" i="1" s="1"/>
  <c r="B114" i="1" s="1"/>
  <c r="B115" i="1" s="1"/>
  <c r="B116" i="1" s="1"/>
  <c r="B117" i="1" s="1"/>
  <c r="B118" i="1" s="1"/>
  <c r="B119" i="1" s="1"/>
  <c r="B100" i="1"/>
  <c r="B101" i="1" s="1"/>
  <c r="B102" i="1" s="1"/>
  <c r="B103" i="1" s="1"/>
  <c r="B104" i="1" s="1"/>
  <c r="B88" i="1"/>
  <c r="B89" i="1" s="1"/>
  <c r="B90" i="1" s="1"/>
  <c r="B72" i="1"/>
  <c r="B73" i="1" s="1"/>
  <c r="B69" i="1"/>
  <c r="B70" i="1" s="1"/>
  <c r="B28" i="1"/>
  <c r="B29" i="1" s="1"/>
  <c r="B30" i="1" s="1"/>
  <c r="B16" i="1"/>
  <c r="B17" i="1" s="1"/>
  <c r="B18" i="1" s="1"/>
  <c r="B6" i="1"/>
  <c r="B7" i="1" s="1"/>
  <c r="B8" i="1" s="1"/>
  <c r="B9" i="1" s="1"/>
  <c r="B10" i="1" s="1"/>
  <c r="B11" i="1" s="1"/>
  <c r="B12" i="1" s="1"/>
  <c r="B13" i="1" l="1"/>
  <c r="B14" i="1" s="1"/>
  <c r="B31" i="1"/>
  <c r="B32" i="1" s="1"/>
  <c r="B33" i="1" s="1"/>
  <c r="B159" i="1"/>
  <c r="B160" i="1" s="1"/>
  <c r="B161" i="1" s="1"/>
  <c r="B105" i="1"/>
  <c r="B106" i="1" s="1"/>
  <c r="B107" i="1" s="1"/>
  <c r="B108" i="1" s="1"/>
  <c r="B109" i="1" s="1"/>
  <c r="B21" i="1"/>
  <c r="B22" i="1" s="1"/>
  <c r="B23" i="1" s="1"/>
  <c r="B24" i="1" s="1"/>
  <c r="B19" i="1"/>
  <c r="B132" i="1"/>
  <c r="B133" i="1" s="1"/>
  <c r="B134" i="1" s="1"/>
  <c r="B135" i="1" s="1"/>
  <c r="B130" i="1"/>
  <c r="I162" i="1"/>
  <c r="B34" i="1" l="1"/>
  <c r="B35" i="1" s="1"/>
  <c r="B36" i="1" s="1"/>
  <c r="B37" i="1" s="1"/>
  <c r="B38" i="1" s="1"/>
  <c r="B39" i="1" s="1"/>
  <c r="B25" i="1"/>
  <c r="B26" i="1" s="1"/>
  <c r="B40" i="1" l="1"/>
  <c r="B41" i="1" s="1"/>
  <c r="B52" i="1" l="1"/>
  <c r="B53" i="1" s="1"/>
  <c r="B54" i="1" s="1"/>
  <c r="B55" i="1" s="1"/>
  <c r="B56" i="1" s="1"/>
  <c r="B58" i="1" s="1"/>
  <c r="B59" i="1" s="1"/>
  <c r="B60" i="1" s="1"/>
  <c r="B42" i="1"/>
  <c r="B43" i="1" s="1"/>
  <c r="B44" i="1" s="1"/>
  <c r="B45" i="1" l="1"/>
  <c r="B91" i="1"/>
  <c r="B92" i="1" s="1"/>
  <c r="B93" i="1" s="1"/>
  <c r="B94" i="1" s="1"/>
  <c r="B98" i="1" s="1"/>
  <c r="B61" i="1"/>
  <c r="B62" i="1" s="1"/>
  <c r="B63" i="1" s="1"/>
  <c r="B64" i="1" s="1"/>
  <c r="B65" i="1" s="1"/>
  <c r="B67" i="1" s="1"/>
  <c r="B48" i="1" l="1"/>
  <c r="B49" i="1" s="1"/>
  <c r="B50" i="1" s="1"/>
</calcChain>
</file>

<file path=xl/sharedStrings.xml><?xml version="1.0" encoding="utf-8"?>
<sst xmlns="http://schemas.openxmlformats.org/spreadsheetml/2006/main" count="3249" uniqueCount="814">
  <si>
    <t>Цена</t>
  </si>
  <si>
    <t>Ед.</t>
  </si>
  <si>
    <t>6+</t>
  </si>
  <si>
    <t>Нет</t>
  </si>
  <si>
    <t>Да</t>
  </si>
  <si>
    <t>шт</t>
  </si>
  <si>
    <t xml:space="preserve">        1984 (Оруэлл Дж.)</t>
  </si>
  <si>
    <t>IDM00008303</t>
  </si>
  <si>
    <t>Оруэлл Дж.</t>
  </si>
  <si>
    <t>978-5-907728-06-6</t>
  </si>
  <si>
    <t>16+</t>
  </si>
  <si>
    <t>«Война — это мир!» — грохочут они, пристыжая любовь и взращивая ненависть. «Свобода — это рабство!» — трещат они, следя за каждым с экранов. «Незнание — сила!» — трубят они, днями напролет перекраивая историю.
«Долой Старшего Брата», — пишет Уинстон, не имея смелости произнести слова вслух. Он загнан в тесные рамки Системы и начинает ощущать ее давление. Пламя его недовольства разгорается. Уинстон постепенно расправляет плечи и пытается выбраться за рамки. Он встречает любовь среди вездесущей ненависти и скрывается от неутомимых глаз в своем маленьком убежище — осколке уцелевшего прошлого, которое он, возможно, единственный еще помнит.
Но никому не спрятаться от взора Старшего Брата. И за неповиновение он наказывает жизнью, что гораздо страшней смерти.</t>
  </si>
  <si>
    <t>128х200</t>
  </si>
  <si>
    <t>https://idmkniga.ru/upload/_obl/IDM00008303.jpg</t>
  </si>
  <si>
    <t>0+</t>
  </si>
  <si>
    <t>200х263</t>
  </si>
  <si>
    <t>0.202</t>
  </si>
  <si>
    <t>85х110</t>
  </si>
  <si>
    <t>Лист</t>
  </si>
  <si>
    <t xml:space="preserve">        70 развивающих карточек для занятий с детьми. Набор №1</t>
  </si>
  <si>
    <t>IDM00006957</t>
  </si>
  <si>
    <t>978-5-00108-633-8</t>
  </si>
  <si>
    <t>С первых дней жизни перед малышом открывается удивительный, яркий мир. Самый простой и действенный способ начать осваивать его, а заодно учить слова и улучшать зрительную память — это игры с развивающими карточками. 
Набор состоит из 70 карточек с фотографиями того, что ребёнок видит дома, на улице, в магазине, в зоопарке, в лесу. Изображения сопровождаются подписями, что помогает запомнить значение и написание слов.
На обороте каждой карточки — вторая игра: в цвета и формы. Показывайте ребёнку картинки, рассказывая об изображённом предмете; играйте в «съедобное — несъедобное»; просите найти все карточки с одинаковыми фигурами на обороте или собрать все фигуры одного цвета — найдите свой вариант игры, который понравится вам и вашему ребёнку!</t>
  </si>
  <si>
    <t>https://idmkniga.ru/upload/_obl/IDM00006957.jpg</t>
  </si>
  <si>
    <t xml:space="preserve">        70 развивающих карточек для занятий с детьми. Набор №2</t>
  </si>
  <si>
    <t>IDM00006958</t>
  </si>
  <si>
    <t>978-5-00108-634-5</t>
  </si>
  <si>
    <t>С первых дней жизни перед малышом открывается удивительный, яркий мир. Самый простой и действенный способ начать осваивать его, а заодно учить слова и улучшать зрительную память — это игры с развивающими карточками. 
Набор состоит из 70 карточек с фотографиями того, что ребёнок видит дома, на улице, в магазине, в зоопарке, в лесу. Изображения сопровождаются подписями, что помогает запомнить значение и написание слов. 
На обороте каждой карточки — вторая игра: в цвета и формы. Показывайте ребёнку картинки, рассказывая об изображённом предмете; играйте в «съедобное — несъедобное»; познакомьте с цифрами,  просите найти все карточки с одинаковыми фигурами на обороте — найдите свой вариант игры, который понравится вам и вашему ребёнку!</t>
  </si>
  <si>
    <t>https://idmkniga.ru/upload/_obl/IDM00006958.jpg</t>
  </si>
  <si>
    <t>140х210</t>
  </si>
  <si>
    <t xml:space="preserve">        А зори здесь тихие (Васильев Б.Л.)</t>
  </si>
  <si>
    <t>IDM00008455</t>
  </si>
  <si>
    <t>Васильев Б.Л.</t>
  </si>
  <si>
    <t>978-5-907728-44-8</t>
  </si>
  <si>
    <t>0.450</t>
  </si>
  <si>
    <t>12+</t>
  </si>
  <si>
    <t xml:space="preserve">Борис Львович Васильев — непревзойдëнный советский писатель. Он, как никто другой, смог изобразить израненную, но благородную душу советского народа, способного на поразительные поступки и подвиги. Одним из произведений, отозвавшихся щемящей грустью и гордостью в сердцах многих поколений, стала повесть «А зори здесь тихие» о пяти девушках-зенитчицах.
Не будучи в силах стоять в стороне во времена великой и страшной войны, нежные женщины взяли в руки грубое мужское оружие. С ним они вышли на защиту своего дома – своей Родины. Пять милых девушек храбро и самоотверженно вступили в неравное противостояние с безжалостным врагом, ни на миг не оставляя надежды о светлом и тихом завтра. 
</t>
  </si>
  <si>
    <t>130х190</t>
  </si>
  <si>
    <t xml:space="preserve">        АБВГДейка (Замятина О.)</t>
  </si>
  <si>
    <t>IDM00008234</t>
  </si>
  <si>
    <t>Ольга Замятина</t>
  </si>
  <si>
    <t>978-5-00108-994-0</t>
  </si>
  <si>
    <t>0.293</t>
  </si>
  <si>
    <t>18+</t>
  </si>
  <si>
    <t>От милой и немного безалаберной Станиславы уходит муж Федор, чтобы создать «великую книгу». Однако нечего грустить: женщине помогает предприимчивая подруга Карина — Купидон во плоти — и дети. Этих непоседливых мальчишек Федор и Станислава в свое время решили назвать по порядку букв алфавита — Антон, Борис и Василий. Они и не дают маме скучать. Ответственный Антон, умный Боря и любвеобильный Васька ставят перед матерью всё новые задачи: смастерить за пять минут костюм ежа или уложить в такси двести восемьдесят воздушных шаров. Впрочем, Станислава и сама не ищет легких путей, то она устраивается в магазин для взрослых, то красит волосы в апельсиновый цвет. А Карина в трудную минуту готова подставить и плечо, и бокал.
Герои — такие близкие нам и такие родные — сохраняют доброту и остаются...</t>
  </si>
  <si>
    <t>https://idmkniga.ru/upload/_obl/IDM00008234.jpg</t>
  </si>
  <si>
    <t>Вне серии</t>
  </si>
  <si>
    <t>0.415</t>
  </si>
  <si>
    <t>165х215</t>
  </si>
  <si>
    <t xml:space="preserve">        Анкета просто Блеск (Грачева М.А. и Буянова О.М.)</t>
  </si>
  <si>
    <t>IDM00007250</t>
  </si>
  <si>
    <t>Грачева М.А., Буянова О.М.</t>
  </si>
  <si>
    <t>978-5-00108-610-9</t>
  </si>
  <si>
    <t>0.341</t>
  </si>
  <si>
    <t>Эта анкета создана на все случаи жизни — что бы ни произошло, она всегда с тобой: с ней можно погрустить, порадоваться, от души посмеяться и даже… похвалиться перед одноклассницами (хотя, конечно, ты покупала её не за этим — мы уверены).
Делай с ней разное — заставляй подруг отвечать на каверзные вопросы, записывай мысли, составляй списки, играй, храни тайны, рисуй — всё, что тебе угодно. А если ты спросишь маму, была ли у неё похожая анкета в детстве, — готовы поспорить, узнаешь кучу интересных историй.</t>
  </si>
  <si>
    <t>https://idmkniga.ru/upload/_obl/IDM00007250.jpg</t>
  </si>
  <si>
    <t xml:space="preserve">        Апельсин (Доброчасова А.)</t>
  </si>
  <si>
    <t>IDM00006948</t>
  </si>
  <si>
    <t>Доброчасова А.</t>
  </si>
  <si>
    <t>978-5-00108-627-7</t>
  </si>
  <si>
    <t>0.235</t>
  </si>
  <si>
    <t>У Вовки было целых три Новых года, которые он прекрасно помнил. А сейчас, накануне четвёртого, праздничное настроение, приятная суета, красивая ёлка, подарки — всё было для Вовки под большим вопросом. Но чудеса иногда можно найти даже в старом шкафу с одеждой…</t>
  </si>
  <si>
    <t>https://idmkniga.ru/upload/_obl/IDM00006948.jpg</t>
  </si>
  <si>
    <t>0.331</t>
  </si>
  <si>
    <t xml:space="preserve">        Белые ночи (Достоевский Ф.М.)</t>
  </si>
  <si>
    <t>IDM00008492</t>
  </si>
  <si>
    <t>Достоевский Ф.М.</t>
  </si>
  <si>
    <t>978-5-907728-64-6</t>
  </si>
  <si>
    <t>0.398</t>
  </si>
  <si>
    <t>Федор Михайлович Достоевский является для читателей по всему миру одним из самых любимых писателей, который может полно описать всю глубину и сложность человеческих чувств. Нам сложно это представить, но не всегда Федор Михайлович был всем известен.
Однажды его первое произведение «Бедные люди» появилось на страницах литературного альманаха «Петербургский сборник» и взволновало общественность. Глубокая и сентиментальная история двух людей, которых губит бедность.
Немногим позже Достоевский пишет новую повесть «Белые ночи». И после ее выпуска даже те, кто со скепсисом относился к его писательским способностям, признали в нем огромный талант. «Белые ночи» играют на тонких струнах наших душ, передавая все оттенки эмоций безнадежно влюбленного молодого человека. Казалось бы, все счастье е...</t>
  </si>
  <si>
    <t>130х200</t>
  </si>
  <si>
    <t xml:space="preserve">        Белый Клык (Лондон Дж.)</t>
  </si>
  <si>
    <t>IDM00006849</t>
  </si>
  <si>
    <t>Лондон Дж.</t>
  </si>
  <si>
    <t>978-5-00108-308-5</t>
  </si>
  <si>
    <t>Джек Лондон написал свой самый знаменитый цикл «северных» повестей и рассказов после того, как побывал в Клондайке во времена золотой лихорадки, где столкнулся с непростыми условиями быта золотоискателей и охотников и вдохновился первозданной красотой дикой природы Аляски.
Повесть «Белый Клык» — это история волка-полукровки, который в Северной глуши встречает самое могущественное существо этого края — человека.</t>
  </si>
  <si>
    <t>https://idmkniga.ru/upload/_obl/IDM00006849.jpg</t>
  </si>
  <si>
    <t>0.461</t>
  </si>
  <si>
    <t>Маркелова Н.Е.</t>
  </si>
  <si>
    <t>0.301</t>
  </si>
  <si>
    <t xml:space="preserve">        Большие и маленькие приключения с Хвостиком</t>
  </si>
  <si>
    <t>IDM00006647</t>
  </si>
  <si>
    <t>978-5-00108-487-7</t>
  </si>
  <si>
    <t>Кто же такой Вовка и почему он с Хвостиком — спрашивают все вокруг! И все почему-то представляют зверька с маленьким хвостиком! Но мало кто догадывается, что это брат и сестра. Да-да, именно так: Вовка — самый настоящий старший брат, а Хвостик — младшая сестрёнка Соня, которая то и дело ходит за ним по пятам!
Эта весёлая и хулиганская парочка не сидит на месте и всё время попадает в забавные истории. А историй много — так что в путь, за Вовкой с Хвостиком!</t>
  </si>
  <si>
    <t>https://idmkniga.ru/upload/_obl/IDM00006647.jpg</t>
  </si>
  <si>
    <t>Овсянников Дмитрий Николаевич</t>
  </si>
  <si>
    <t>0.360</t>
  </si>
  <si>
    <t>Левшин В.А., Александрова Э.Б.</t>
  </si>
  <si>
    <t xml:space="preserve">        Великий Гэтсби</t>
  </si>
  <si>
    <t>IDM00008445</t>
  </si>
  <si>
    <t>Фицджеральд Ф.-С.</t>
  </si>
  <si>
    <t>978-5-907728-56-1</t>
  </si>
  <si>
    <t>0.268</t>
  </si>
  <si>
    <t>Ты или охотник, или дичь. Или действуешь, или устало плетешься сзади.
Автомобили мчатся на предельных скоростях по залитому золотом и роскошью побережью Лонг-Айленда. Там, где каждую субботу гремит заводной джаз, сухой закон не помешает веселью. Хозяин праздника, Джей Гэтсби, настолько богат, что, кажется, может заполучить все, стоит ему только протянуть руку. Но где же та единственная, которую так жаждет его сердце?</t>
  </si>
  <si>
    <t xml:space="preserve">        Венский гений Эгон Шиле (Крофтс Л.)</t>
  </si>
  <si>
    <t>IDM00008129</t>
  </si>
  <si>
    <t>Крофтс Л.</t>
  </si>
  <si>
    <t>978-5-00108-985-8</t>
  </si>
  <si>
    <t>Вена, Австро-Венгрия, начало XX века. Европа накануне Первой Мировой войны. Эгон Шиле — юноша со странностями и слишком экстравагантный для своего времени художник. Его картины мрачные, провокационные, чересчур откровенные, на них бесстыдно обнажены и тела, и души. Тогда сложно было представить, что когда-нибудь его назовут блистательным экспрессионистом.
Жизнь Шиле соткана из противоречий. Он с трудом поступает в Венскую Академию изобразительных искусств и со скандалом её покидает. То живёт на гроши, продавая в подворотнях свои эротические рисунки, то выставляется в крупнейших галереях Европы. Сегодня он меняет натурщиц и любовниц как перчатки, а завтра вдруг решает стать добропорядочным семьянином и отцом. Но в 1918 году до Вены добрался беспощадный испанский грипп. Эгон Шиле умер, к...</t>
  </si>
  <si>
    <t>https://idmkniga.ru/upload/_obl/IDM00008129.jpg</t>
  </si>
  <si>
    <t>Венедиктова Ю.</t>
  </si>
  <si>
    <t xml:space="preserve">        Вечный муж (Достоевский Ф.М.)</t>
  </si>
  <si>
    <t>IDM00008328</t>
  </si>
  <si>
    <t>978-5-907728-10-3</t>
  </si>
  <si>
    <t>Обманутый муж преследует брошенного любовника своей новопреставленной жены. Павел Павлович Трусоцкий становится сам не свой после смерти любимой супруги. Он идет по пятам Алексея Ивановича Вельчанинова, доводя и без того болезненный разум своего соперника до изнеможения. Ищет ли Трусоцкий утешения в старом друге семьи? Или же он проведал о тайных похождениях покойной жены и пытается поквитаться с Вельчаниновым?
Федор Михайлович Достоевский недаром считается мастером психологической прозы. «Вечный муж» не стал исключением в творчестве великого писателя. Произведение держит читателя в постоянном напряжении, постепенно подводя его к неожиданной, но закономерной развязке.
Откройте книгу и прикоснитесь к затерянным в потоке времени жемчужинам мировой литературы!</t>
  </si>
  <si>
    <t xml:space="preserve">        Влюблённый Дед Мороз (Доброчасова А.)</t>
  </si>
  <si>
    <t>IDM00007148</t>
  </si>
  <si>
    <t>978-5-00108-720-5</t>
  </si>
  <si>
    <t>Гришка, Рыжик и Соня объединились в банду и воплощают в жизнь тайный план «Вжух»! У Сони важная миссия, она следит за временем и командует! Гришка сидит в засаде, а Рыжик уже вовсю бежит с горячими пончиками на каток! И всё потому, что Вовка влюбился. Хорошо, что старший брат в надёжных руках! Умопомрачительная походка пирата, новая шайба с клюшкой и вкуснейшие мамины пончики раз и навсегда сделают из Вовки — героя! Но всё обязательно получится, если быть просто самим собой!</t>
  </si>
  <si>
    <t>https://idmkniga.ru/upload/_obl/IDM00007148.jpg</t>
  </si>
  <si>
    <t>Камиллери А.</t>
  </si>
  <si>
    <t>190х250</t>
  </si>
  <si>
    <t xml:space="preserve">        Все приключения и странствия двух филоматиков (Лёвшин В.А., Александрова Э.Б.)</t>
  </si>
  <si>
    <t>IDM00008316</t>
  </si>
  <si>
    <t>Лёвшин В.А., Александрова Э.Б.</t>
  </si>
  <si>
    <t>978-5-907728-09-7</t>
  </si>
  <si>
    <t>Главные герои книги — филоматики: ценитель изящной словесности Филарет Филаретович Филаретов, сокращённо Фило, и признающий только красоту математики Матвей Матвеевич Матвеев, Мате. Фило собирает автографы поэтов и художников, а Мате — математиков и астрономов. Изучая науку с двух, казалось бы, противоположных сторон, вместе путешествуя по разным странам и эпохам, друзья обнаруживают, что нередко охотятся за автографами одних и тех же людей и в конце концов понимают, что искусство и наука не спорят, а хорошо дополняют друг друга. Читатели вместе с двумя забавными чудаками познакомятся с великими учеными, их трудами и открытиями, получат разнообразные сведения из истории науки и культуры.
«Все приключения и странствия двух филоматиков» — сборник, объединивший под одной обложкой самые ин...</t>
  </si>
  <si>
    <t>https://idmkniga.ru/upload/_obl/IDM00008316.jpg</t>
  </si>
  <si>
    <t xml:space="preserve">        Все приключения Нулика. Математическая трилогия</t>
  </si>
  <si>
    <t>IDM00008221</t>
  </si>
  <si>
    <t>Лёвшин В.А.</t>
  </si>
  <si>
    <t>978-5-00108-995-7</t>
  </si>
  <si>
    <t>Маленький, но очень любознательный житель страны чисел Нулик приглашает в захватывающее путешествие по миру самой точной из наук! Вам предстоит провести три ярких дня в Арифметическом государстве Карликания, раскрыть тайну Чёрной Маски из Аль-Джебры и стать, подобно Нулику, настоящими мореходами во время плавания по геометрическим морям и океанам. Простые и десятичные дроби, отрицательные числа, степени и уравнения, объёмы тел и площади фигур — всё это и многое другое становится понятным и невероятно увлекательным, рождая подлинный интерес к математическим наукам.</t>
  </si>
  <si>
    <t>https://idmkniga.ru/upload/_obl/IDM00008221.jpg</t>
  </si>
  <si>
    <t xml:space="preserve">        Все приключения Рассеянного Магистра: трилогия (Лёвшин В.А.)</t>
  </si>
  <si>
    <t>IDM00008064</t>
  </si>
  <si>
    <t>978-5-00108-955-1</t>
  </si>
  <si>
    <t>Герои этой трилогии, незадачливый путешественник Магистр Рассеянных Наук и его неизменная спутница Единичка, попадают в экзотические страны, катаются на льдине, гуляют по кратеру вулкана, а также подбирают математические ключи к любому замку и решают задачи. 
Вместе с ними ты легко запомнишь даже самые сложные правила математики, физики и астрономии.</t>
  </si>
  <si>
    <t>https://idmkniga.ru/upload/_obl/IDM00008064.jpg</t>
  </si>
  <si>
    <t>215х290х17</t>
  </si>
  <si>
    <t>180х240</t>
  </si>
  <si>
    <t xml:space="preserve">        Горшочек, вари! Ум и Счастье (Эрбен К.-Я.)</t>
  </si>
  <si>
    <t>IDM00008087</t>
  </si>
  <si>
    <t>Эрбен К.-Я.</t>
  </si>
  <si>
    <t>978-5-00108-975-9</t>
  </si>
  <si>
    <t>0.088</t>
  </si>
  <si>
    <t>В книге представлены народные сказки, которые в течение многих веков бабушки и мамы в Чехии рассказывали своим детям. Их собрал и записал для нас известный чешский поэт, писатель и фольклорист Карел Яромир Эрбен.</t>
  </si>
  <si>
    <t>https://idmkniga.ru/upload/_obl/IDM00008087.jpg</t>
  </si>
  <si>
    <t>Чехов А.П.</t>
  </si>
  <si>
    <t xml:space="preserve">        Девушка в зеркале (Джордан Э.-Г.)</t>
  </si>
  <si>
    <t>IDM00008314</t>
  </si>
  <si>
    <t>Элизабет Джордан</t>
  </si>
  <si>
    <t>978-5-907728-07-3</t>
  </si>
  <si>
    <t>0.291</t>
  </si>
  <si>
    <t>Молодой драматург Лори Девон поставил гениальную пьесу на главной сцене Нью-Йорка и теперь считает, что может больше не писать. Все его коллеги и друзья говорят обратное. Но он их не слушает. Жизнь для него предельно понятна: надо просто жить в свое удовольствие и отдыхать!
Так он думает, пока в зеркале не отражается окно соседнего дома, а в окне — странная незнакомка… Печальная красавица с заряженным револьвером.
Винтажный триллер о погоне по извилистым дорогам Америки 1910-х гг. закладывает лихой вираж, утягивая читателя в захватывающую историю. Роман «Девушка в зеркале» вышел из-под пера главы редакции журнала «Harper’s Bazaar» Элизабет Гарвер Джордан больше века назад, но по своим психологическим уловкам и неожиданным сюжетным поворотам не уступает и нынешним бестселлерам жанра. А...</t>
  </si>
  <si>
    <t>https://idmkniga.ru/upload/_obl/IDM00008314.jpg</t>
  </si>
  <si>
    <t xml:space="preserve">        Денискины рассказы (Драгунский В.Ю.)</t>
  </si>
  <si>
    <t>IDM00007450</t>
  </si>
  <si>
    <t>Драгунский В.Ю.</t>
  </si>
  <si>
    <t>978-5-00108-896-7</t>
  </si>
  <si>
    <t>0.864</t>
  </si>
  <si>
    <t>Ох уж этот Дениска Кораблёв! Каждый день с ним что-нибудь случается. То он манную кашу из тарелки выплеснет прямо на улицу, то собак перепутает, то покрасит себя, а заодно и управдома, то с десятиметровой вышки в бассейн спрыгнет… Жизнь неразлучных друзей Дениски Кораблёва и Мишки Слонова невероятно богата на события. Смешные, необычные, запоминающиеся — всегда очень важные! А разве бывают другие в детстве?</t>
  </si>
  <si>
    <t>https://idmkniga.ru/upload/_obl/IDM00007450.jpg</t>
  </si>
  <si>
    <t xml:space="preserve">        Детективное агентство «Соседи», или Игра Мориарти (Доброчасова А.)</t>
  </si>
  <si>
    <t>IDM00007267</t>
  </si>
  <si>
    <t>978-5-00108-785-4</t>
  </si>
  <si>
    <t>0.324</t>
  </si>
  <si>
    <t xml:space="preserve">Наши старые друзья — Лёшка, Динка, Макс и, конечно, малявки Вовка и Хвостик — берутся за дело, а значит, детективное агентство «Соседи» вновь открывает свои двери. Их ждут новые невероятные приключения и новая запутанная детективная история. </t>
  </si>
  <si>
    <t>https://idmkniga.ru/upload/_obl/IDM00007267.jpg</t>
  </si>
  <si>
    <t>Пушкин А.С.</t>
  </si>
  <si>
    <t>Андерсен Г.-Х.</t>
  </si>
  <si>
    <t xml:space="preserve">        Евгений Онегин</t>
  </si>
  <si>
    <t>IDM00006608</t>
  </si>
  <si>
    <t>978-5-00108-469-3</t>
  </si>
  <si>
    <t>«Читали ли вы „Онегина“? Каков вам кажется „Онегин“? Что вы скажете об „Онегине“? Вот вопросы, повторяемые беспрестанно в кругу литераторов и русских читателей», — отмечал после выхода в свет второй главы романа писатель, предприимчивый издатель и, кстати, герой многочисленных эпиграмм Пушкина Фаддей Булгарин.
 Уже давно «Евгения Онегина» не принято оценивать. Говоря словами того же Булгарина, он «написан стихами Пушкина. Этого довольно». Зато иллюстраторы до сих пор радуют читателей разными художественными интерпретациями романа в стихах. Один из первых циклов рисунков к «Евгению Онегину» создал Павел Соколов, которого современники называли «творцом Татьяны». А через полвека огромной популярностью пользовалось великолепное издание одной из лучших российских типографий — «Товарищества ...</t>
  </si>
  <si>
    <t>https://idmkniga.ru/upload/_obl/IDM00006608.jpg</t>
  </si>
  <si>
    <t>Мир полон загадок и вопросов. Кто бы мог подумать, что со многими из них нам поможет разобраться математика? Например, сколько лет живет волос, как читать зашифрованные письма и даже мог ли произойти Всемирный потоп. А на самом деле достаточно лишь знакомства с элементарной арифметикой и простейшими сведениями из геометрии, чтобы найти решения этих и множества других на первый взгляд запутанных проблем. Как? Вам покажет известный популяризатор науки Яков Перельман.</t>
  </si>
  <si>
    <t xml:space="preserve">        Живая математика. Все весёлые задачи (Перельман Я. И.)</t>
  </si>
  <si>
    <t>IDM00008493</t>
  </si>
  <si>
    <t>Перельман Я.И</t>
  </si>
  <si>
    <t>978-5-907728-20-2</t>
  </si>
  <si>
    <t>160х215</t>
  </si>
  <si>
    <t>В замке графа Орфографа всё время происходит что-то интересное: то рыцарский турнир, то международный конкурс менестрелей, то небольшая война. Но и в другие дни обитателям замка скучать не приходится: они расследуют преступления, ищут клады, рисуют портреты магов и привидений. Но главное — изучают правила орфографии. Ведь без орфографии не обойтись даже в самых простых ситуациях.</t>
  </si>
  <si>
    <t xml:space="preserve">        Замок графа Орфографа, или Удивительные приключения с орфографическими правилами (Лаврова С.А.)</t>
  </si>
  <si>
    <t>IDM00008503</t>
  </si>
  <si>
    <t>Лаврова С.А.</t>
  </si>
  <si>
    <t>978-5-907728-80-6</t>
  </si>
  <si>
    <t xml:space="preserve">        Записки юного врача (М.А. Булгаков)</t>
  </si>
  <si>
    <t>IDM00008412</t>
  </si>
  <si>
    <t>Булгаков М.А.</t>
  </si>
  <si>
    <t>978-5-907728-47-9</t>
  </si>
  <si>
    <t>«Записки юного врача» — цикл рассказов о неожиданных происшествиях, с которыми пришлось столкнуться молодому человеку, совсем недавно окончившему медицинский университет. За его плечами годы блестящей учебы, что дали знания, но не опыт. Оказавшись единственным врачом в сельской больнице, он сразу окунулся в суровые реалии врачебной практики. Теперь вчерашнему студенту придется нести ответственность за самое ценное — за человеческие жизни.
«Театральный роман» — остроумная мистическая история о писателе, заключившем сделку с духом-редактором. Сергей Леонтьевич стремится издать свою смелую идею, но все окружающие его люди говорят, что она заключена в совершенно дурно написанную рукопись. И вот благодаря необычной встрече с необычным редактором сокровенное желание исполняется. Но так ли, к...</t>
  </si>
  <si>
    <t xml:space="preserve">        Захудалый род (Лесков Н.С.)</t>
  </si>
  <si>
    <t>IDM00008338</t>
  </si>
  <si>
    <t>Лесков Н. С.</t>
  </si>
  <si>
    <t>978-5-907728-13-4</t>
  </si>
  <si>
    <t>0.358</t>
  </si>
  <si>
    <t>Беременная молодая княгиня теряет на войне любимого мужа. Теперь вдова вынуждена самостоятельно заниматься не только детьми, но и родовым имением. Благосостояние множества людей, начиная с ее детей и заканчивая ее крестьянами, всецело зависит от мудрых решений Варвары Никаноровны Протозановой. Но даже человек с открытым сердцем, острым умом и твердой рукой не может избежать ошибок и волнений. На размеренную провинциальную жизнь обрушиваются жестокие жизненные бури. Единственная дочь тяготится матери. Новый друг оказался способен на предательство. Многолетние принципы и мечты, бывшие основным ориентиром, разбились об истинную святость.
Откройте книгу и прикоснитесь к затерянным в потоке времени жемчужинам мировой литературы!</t>
  </si>
  <si>
    <t>Толстой А.Н.</t>
  </si>
  <si>
    <t xml:space="preserve">        Звуки цвета. Жизни Василия Кандинского (Иванова О.П.)</t>
  </si>
  <si>
    <t>IDM00008473</t>
  </si>
  <si>
    <t>Иванова Ольга Павловна</t>
  </si>
  <si>
    <t>978-5-907728-60-8</t>
  </si>
  <si>
    <t>Звуки и цвет, переплетаясь, рождают бурю импульсов, образов, эмоций. Василий Кандинский был способен видеть мир в его пестром единении, и, несмотря на все препятствия и окружающее неодобрение, он не мог не поделиться с миром своим особенным даром.
1885 год. По настоянию отца Василию Кандинскому приходится заняться юриспруденцией. Но тяга к живописи настолько непреодолима, что в 30 лет он решает отдать всего себя искусству, переехав в Германию. Встретив новую любовь, Василий вернулся в Россию. Но революция не дала наслаждаться счастьем долго. Пришлось покинуть дом. В этот раз навсегда. Василий и Нина нашли новое пристанище. Баухаус вновь дарил им счастье. До тех пор, пока к власти в Германии не пришли фашисты…
1946 год. В военном госпитале Мичигана молодой индеец приходит в себя после ...</t>
  </si>
  <si>
    <t>0.275</t>
  </si>
  <si>
    <t xml:space="preserve">        Золотая чаша (Иванова О.П.)</t>
  </si>
  <si>
    <t>IDM00008233</t>
  </si>
  <si>
    <t>978-5-00108-992-6</t>
  </si>
  <si>
    <t>Потерявшийся человек может обрести дом в любящем сердце.
В коммунальной квартире обыденную серость дней советской семьи скрашивает бабушка – загадочная старая цыганка. Благодаря ей в жизнь семьи приходят яркие эмоции – любовь, радость и восхищение. Магия золотой чаши погружает нас в жизнь табора. Мы греемся у огромного костра, а затем танцуем вокруг с непоседливыми детьми. Порой мы плачем, а иногда замолкаем на полуслове и скорбим.
Герои историй напоминают нам об истине, которую легко забыть в рутине: все мы одинаковые и все мы хотим любви. Несмотря на разные взгляды, обычаи и традиции, сердцем всё равно желаем одного и того же.</t>
  </si>
  <si>
    <t>https://idmkniga.ru/upload/_obl/IDM00008233.jpg</t>
  </si>
  <si>
    <t xml:space="preserve">        Золотой ключик, или Приключения Буратино (Толстой А.Н.)</t>
  </si>
  <si>
    <t>IDM00007144</t>
  </si>
  <si>
    <t>978-5-00108-714-4</t>
  </si>
  <si>
    <t>0.738</t>
  </si>
  <si>
    <t>Любимая книга детей и их родителей, теперь со сказочными иллюстрациями Владимира Гагурина. Увлекательная история деревянного человечка, который, преодолев на своём пути много препятствий, стал искренним и верным другом, научился отличать добро от зла и открыл волшебную дверь в новую счастливую жизнь.</t>
  </si>
  <si>
    <t>https://idmkniga.ru/upload/_obl/IDM00007144.jpg</t>
  </si>
  <si>
    <t xml:space="preserve">        Игрок (Достоевский Ф.М.)</t>
  </si>
  <si>
    <t>IDM00008504</t>
  </si>
  <si>
    <t>978-5-907728-63-9</t>
  </si>
  <si>
    <t>Душа человека хранит в себе много противоречий. Чувства и эмоции, которые, казалось бы, не могут сосуществовать друг с другом, переплетаются, образуя нечто особенное и невыносимое. Федор Михайлович Достоевский до боли ясно передает всю эту неоднозначную внутреннюю борьбу человека с окружающими и самим собой.
Роман «Игрок» — история азарта и алчности, захвативших и отравивших умы людей. Жаждая наследства еще живой и энергичной старушки, семья пускает яд и злобу в свой дом и в свое сердце. А семейный учитель Алексей Иванович стремится обобрать старушку до нитки, играя с ней в рулетку. Но азарт заразителен, а фортуна ветрена. И вот уже игра не развлечение и не способ обогатиться, а зависимость и невозможность бросить игру даже под страхом долгов, потери любви и человечности.</t>
  </si>
  <si>
    <t xml:space="preserve">        Календарь на подставке  2025. Полевой букет</t>
  </si>
  <si>
    <t>IDM00008521</t>
  </si>
  <si>
    <t>978-5-907728-72-1</t>
  </si>
  <si>
    <t>Настольный календарь «Полевой букет» создаст теплую и солнечную атмосферу в вашем доме или офисе. Для каждого месяца были созданы уникальные изображения полевых цветов, складывающихся в более 20 разных вариантов очаровательных букетов. Подставка под календарь, выточенная из хвойного дерева, придает букету устойчивости и дополняет композицию натуральным природным элементом.
Календарь не только отлично впишется в любой интерьер, но подарит прекрасное настроение вам и окружающим вас людям. Мотивирующие цитаты, которые мы подобрали с любовью и трепетом, зарядят пространство вокруг положительной энергией и приблизят к исполнению желаний в новом, 2025 году.
Календарь «Полевой букет» — отличный подарок себе, своим любимым и коллегам.
В комплект входят: 6 двусторонних карточек и 1 подставка и...</t>
  </si>
  <si>
    <t>компл.</t>
  </si>
  <si>
    <t xml:space="preserve">        Календарь на подставке 2025. Добрые традиции.</t>
  </si>
  <si>
    <t>IDM00008520</t>
  </si>
  <si>
    <t>978-5-907728-81-3</t>
  </si>
  <si>
    <t>Настольный календарь «Добрые традиции» создаст теплую атмосферу в вашем доме или офисе. Винтажный дизайн обрамляет дореволюционные открытки. Приятные образы позволяют нам заглянуть за завесу времени и узнать, как жили и что любили наши прабабушки и прадедушки. Для каждого месяца были подобраны уникальные почтовые карточки с иллюстрациями российских художников, которые более века назад отправляли друг другу люди вместе с наилучшими пожеланиями . 
Календарь не только отлично впишется в любой интерьер, но подарит прекрасное настроение вам и окружающим вас людям. Цитаты великих классиков русской литературы подарят сил и мотивации для новых свершений в 2025 году.
Подставка под календарь, выточенная из хвойного дерева, придает карточкам устойчивости.
Календарь «Добрые традиции» — отличный п...</t>
  </si>
  <si>
    <t xml:space="preserve">        Капитанская дочка (Пушкин А.С.)</t>
  </si>
  <si>
    <t>IDM00008446</t>
  </si>
  <si>
    <t>978-5-907728-42-4</t>
  </si>
  <si>
    <t>Ни война, ни голод, ни забывшийся в самолюбии самозванец не способны остановить горячее чувство любви. Молодой офицер Петр Андреевич Гринев готов пойти на риск, чтобы спасти любимую Марию. Но мир таков, что биение чистого, щедрого сердца способно покорить даже врага. Роман, в котором переплелись реальные исторические события с художественным вымыслом, не только раскрывает причины и события Пугачевского восстания, но заставляет читателя посмотреть глубже. Позволяет увидеть за исторической сводкой людей, находившихся в этот исторический период по разные стороны баррикад.</t>
  </si>
  <si>
    <t>0.261</t>
  </si>
  <si>
    <t xml:space="preserve">        Кастрюля для воспитания (Доброчасова А.)</t>
  </si>
  <si>
    <t>IDM00007088</t>
  </si>
  <si>
    <t>978-5-00108-668-0</t>
  </si>
  <si>
    <t>У Вовки и Хвостика созрел план — воспитать из Малька хорошего человека. А что для этого нужно? Всего несколько мелочей: кастрюля, лягушки, щепотка муки и немного изобретательности. И вот уже в доме переполох, а соседка в ужасе залезла на табурет и вооружилась веником.
Стоило только маме ненадолго уехать, и приключения сами посыпались на семью Грушиных. А Вовке, Хвостику и Мальку только их и подавай.
Эта забавная история произошла в деревне. Приглашаем вас к ней присоединиться!
Читайте в серии: «Большие и маленькие приключения с Хвостиком», «Переполох в семье Грушиных, или как появился „Малёк“», «Лёшкины карандаши» и др.</t>
  </si>
  <si>
    <t>https://idmkniga.ru/upload/_obl/IDM00007088.jpg</t>
  </si>
  <si>
    <t>165х235</t>
  </si>
  <si>
    <t xml:space="preserve">        Комплект " Все математические приключения"</t>
  </si>
  <si>
    <t>IDM00008367</t>
  </si>
  <si>
    <t>464023222-033-1</t>
  </si>
  <si>
    <t>Книги Владимира Лёвшина превращают знакомство с математическими и логическими понятиями в увлекательное и веселое приключение, которое разбудит у читателя интерес к математическим наукам и поможет освоить школьную программу. 
Главные герои его книг - это любознательные любители словесности и математики, озорной Нулик, любопытные ученики, Магистр Рассеянных Наук и его неизменная спутница Единичка. Вместе с ними ты легко запомнишь даже самые сложные правила математики, физики и астрономии, узнаешь о поэтах и художниках.
В комплекте четыре книги.</t>
  </si>
  <si>
    <t>Дмитриева С.</t>
  </si>
  <si>
    <t>Сент-Экзюпери А.</t>
  </si>
  <si>
    <t>160х235</t>
  </si>
  <si>
    <t xml:space="preserve">        Конь-огонь (Маяковский В.В.)</t>
  </si>
  <si>
    <t>IDM00008086</t>
  </si>
  <si>
    <t>Маяковский В.В.</t>
  </si>
  <si>
    <t>978-5-00108-974-2</t>
  </si>
  <si>
    <t>В книгу вошли знакомые с детства и всеми любимые стихотворения замечательного советского русского поэта Владимира Маяковского с прекрасными иллюстрациями Натальи Салиенко: «Конь-огонь», «Что такое хорошо и что такое плохо».</t>
  </si>
  <si>
    <t>https://idmkniga.ru/upload/_obl/IDM00008086.jpg</t>
  </si>
  <si>
    <t xml:space="preserve">        Кот в пальто (Малинкина Е.В.)</t>
  </si>
  <si>
    <t>IDM00008498</t>
  </si>
  <si>
    <t>Малинкина Евгения Владимировна</t>
  </si>
  <si>
    <t>978-5-907728-30-1</t>
  </si>
  <si>
    <t>0.404</t>
  </si>
  <si>
    <t>В коттеджном посёлке «Чудо-деревня» происходят таинственные события, не дающие покоя его владельцу. Даша вместе с наглым котом Василием и свалившейся на них, как снег на голову, тётушкой Маргаритой приезжает в посёлок, чтобы провести журналистское расследование. Невольно они оказываются в гуще стремительно развивающихся событий. Загадочные смерти, призраки прошлого и бродящий поблизости убийца. В жизни Даши смешалось всё: любовь, ревность, тени давно минувших дней и поиск настоящего маньяка. Удастся ли ей выдержать непростые испытания судьбы и найти свою настоящую любовь? И что на это скажет кот Василий?..
Продолжение остросюжетного детектива «Который кот подряд», вошедшего в шорт-лист премии «Русский Детектив» в номинации «Детектив года».</t>
  </si>
  <si>
    <t xml:space="preserve">        Котлетное расследование кота Страуса (Новое оформление)</t>
  </si>
  <si>
    <t>IDM00008388</t>
  </si>
  <si>
    <t>978-5-907728-39-4</t>
  </si>
  <si>
    <t>Иронический детектив для самых юных сыщиков!
Рыжий и пушистый Страус — милый домашний кот, известен во дворе своими хорошими манерами и любовью к классической музыке. Но когда пропадает медальон любимой бабушки и под угрозой секрет приготовления любимых котлет, Страус решается на отчаянный шаг. Он становится сыщиком! Прощайте, беспечная домашняя жизнь! Впереди — великие расследования! Впрочем, хорошие манеры ещё могут пригодиться…</t>
  </si>
  <si>
    <t xml:space="preserve">        Крылья ветра. Девушка и талисман (Маркелова Н.Е.)</t>
  </si>
  <si>
    <t>IDM00008297</t>
  </si>
  <si>
    <t>978-5-907728-03-5</t>
  </si>
  <si>
    <t>В этом мире тени следуют за тобой по пятам, а старинные замки шепчут свои имена. Этот тёмный мир — мой дом.
Я — Дная, наследница Замка Седых земель. Позор семьи, предательница, забывшая о чести рода. Девушка, давшая клятву Бродячего мага и принявшая Проклятие Пути ради спасения брата. Теперь мне предстоит встретиться со своими страхами лицом к лицу: обрести истинное знание о себе и своих силах, пройти Испытание магов и раскрыть мрачную тайну своего рода, так долго и тщательно оберегаемую. Мой путь полон трудностей. Но у меня есть цель, и каждый, в ком горит этот огонь, может преодолеть что угодно. Моё путешествие начинается прямо сейчас.
Будь осторожен, путник! В этом мире древняя магия живёт в каждом существе. Твоя дорога полна опасностей, путник, — берегись Ветреных братьев, опасайс...</t>
  </si>
  <si>
    <t>https://idmkniga.ru/upload/_obl/IDM00008297.jpg</t>
  </si>
  <si>
    <t xml:space="preserve">        Лезвие света (Камиллери А.)</t>
  </si>
  <si>
    <t>IDM00008285</t>
  </si>
  <si>
    <t>978-5-00108-812-7</t>
  </si>
  <si>
    <t>0.34</t>
  </si>
  <si>
    <t xml:space="preserve">Монтальбано снится странный сон: посреди поля стоит гроб с покойником. Комиссар приходит в ужас: в гробу лежит начальник полиции Бонетти Альдериги… 
С утра в комиссариате Монтальбано ждут два новых дела.
Владелец крупного супермаркета синьор Ди Марта хочет подать заявление об ограблении жены. Комиссар чувствует, что здесь что-то не так… 
Тем временем пожилой крестьянин обнаруживает в своем старом заброшенном доме дверь, которой раньше не было. Приехав на место, Монтальбано с товарищами замечают свежие признаки присутствия посторонних и следы склада оружия. Комиссар отправляет находки в отдел по борьбе с терроризмом, 
но решает параллельно провести собственное расследование. </t>
  </si>
  <si>
    <t>https://idmkniga.ru/upload/_obl/IDM00008285.jpg</t>
  </si>
  <si>
    <t xml:space="preserve">        Лёшкины карандаши (Новое оформление )</t>
  </si>
  <si>
    <t>IDM00007375</t>
  </si>
  <si>
    <t>978-5-00108-848-6</t>
  </si>
  <si>
    <t>Июнь. В полной темноте кружится снег, а посреди двора волчком вертится чудище с полосатыми хоботами. Это Соня, Вовка и Пашка опять устроили пари. 
Лаковые блестящие туфли и тросточка. Это Валя-Пуговка приехала на поезде, тайну привезла и увлекательную историю. Историю про маленький подарок — красный карандаш. Как свяжется тайна с историей? И кому в итоге останется красный карандашик?</t>
  </si>
  <si>
    <t>https://idmkniga.ru/upload/_obl/IDM00007375.jpg</t>
  </si>
  <si>
    <t xml:space="preserve">        Маленькие женщины (Олкотт Л.М.)</t>
  </si>
  <si>
    <t>IDM00007367</t>
  </si>
  <si>
    <t>Олкотт Л.М.</t>
  </si>
  <si>
    <t>978-5-00108-844-8</t>
  </si>
  <si>
    <t>Какие же разные в семействе Марч растут девочки! Послушная, но немного тщеславная красавица Мег, честная и прямолинейная фантазёрка Джо, робкая и застенчивая любительница музыки Бесс, ещё по-детски обидчивая и капризная Эми. Каждой из них чего-то в жизни не хватает. Мег угнетает бедность семьи, Джо — личная несвобода, Бесс — отсутствие пианино, Эми — её нос и уроки… Впереди у девочек трудный год: в Америке идёт Гражданская война, их отец, полковой священник, вдали от дома поддерживает боевой дух солдат-северян, и многие заботы по дому легли на плечи «маленьких женщин» Марч. Но именно этот год позволит сёстрам понять, что, в сущности, у них уже есть всё, чтобы быть счастливыми.</t>
  </si>
  <si>
    <t>https://idmkniga.ru/upload/_obl/IDM00007367.jpg</t>
  </si>
  <si>
    <t xml:space="preserve">        Маленький принц (Сент-Экзюпери А.) (МКСИ)</t>
  </si>
  <si>
    <t>IDM00007111</t>
  </si>
  <si>
    <t>978-5-00108-689-5</t>
  </si>
  <si>
    <t>0.317</t>
  </si>
  <si>
    <t>Вот уже более семидесяти лет необычная и трогательная история о маленьком мальчике, путешествующем с планеты на планету в поисках самого важного в жизни, покоряет сердца читателей. И каждый из них находит в этой истории свой смысл. Дети очаровываются хрупким, но очень храбрым Маленьким принцем, а взрослые находят глубокий смысл в его мудрых рассказах.
Издание содержит восхитительные иллюстрации автора.</t>
  </si>
  <si>
    <t>https://idmkniga.ru/upload/_obl/IDM00007111.jpg</t>
  </si>
  <si>
    <t xml:space="preserve">        Мальчик девочку искал (Крапивин В.П.)</t>
  </si>
  <si>
    <t>IDM00008237</t>
  </si>
  <si>
    <t>Крапивин В.П.</t>
  </si>
  <si>
    <t>978-5-00108-996-4</t>
  </si>
  <si>
    <t>БИСС</t>
  </si>
  <si>
    <t>Тыквогонский четвероклассник Авка думает, как и все, что Земля плоская…
Но однажды ему и его приятелю Гуське буквально на голову с неба падает девчонка в неизвестном летательном аппарате, которая не только заявляет о том, что живёт на другом материке — Никалукии, но и утверждает, что Земля — круглая, как мяч.</t>
  </si>
  <si>
    <t>https://idmkniga.ru/upload/_obl/IDM00008237.jpg</t>
  </si>
  <si>
    <t xml:space="preserve">        Мама, мне пора в школу! (Дмитриева С.)</t>
  </si>
  <si>
    <t>IDM00007935</t>
  </si>
  <si>
    <t>978-5-00108-939-1</t>
  </si>
  <si>
    <t>0.246</t>
  </si>
  <si>
    <t>Как подготовить ребенка к школе? Научить его читать и считать? А может быть, начать с прописей? Если вы задаетесь такими вопросами — эта книга для вас, дорогие родители будущих первоклассников!
Подготовка к школе — дело серьезное. Если ваш ребенок владеет определенными знаниями, это не значит, что он готов идти на уроки. Помогите ему справиться с неизбежными трудностями первых дней. Радостно ли ваш малыш побежит в школу или вам придется отправлять его туда с боем — во многом зависит от вас.
В этой книге собраны 10 важных навыков для будущего первоклассника. Освоив их, ребенок легко пройдет период адаптации. Узнайте, какие качества помогут первокласснику добиться успехов в учебе и как помочь ребенку заранее их развить. У вас обязательно все получится, ведь книга основана на наблюдениях...</t>
  </si>
  <si>
    <t>https://idmkniga.ru/upload/_obl/IDM00007935.jpg</t>
  </si>
  <si>
    <t xml:space="preserve">        Мартин Иден (Дж. Лондон)</t>
  </si>
  <si>
    <t>IDM00008268</t>
  </si>
  <si>
    <t>978-5-907728-00-4</t>
  </si>
  <si>
    <t>0.513</t>
  </si>
  <si>
    <t>Его зовут Мартин. Мартин Иден. Ему 21. Он молод, невероятно трудолюбив и бесстрашен. Он может работать в поте лица и без раздумий спасти утопающего. Непохожий на сверстников, он обладает внутренним кодексом чести. Но хватит ли ему этих достоинств, чтобы соответствовать девушке из «высшего общества», в которую он пылко влюблен?
Для этого герой Джека Лондона загорается желанием стать лучшей версией себя. И крепкое здоровье вместе с несгибаемой силой воли движут его к цели на всех парах.
Любовь Идена доходит до религиозности, тяжелый труд — чуть ли не до горячки, а усталость от жизни — до смерти… Верный это подход к жизни или нет? Читатель должен решить сам. Однако верно одно: мы начинаем ценить свою жизнь на примере чужой трагедии.</t>
  </si>
  <si>
    <t>https://idmkniga.ru/upload/_obl/IDM00008268.jpg</t>
  </si>
  <si>
    <t xml:space="preserve">        Мертвые души (Гоголь Н.В.)</t>
  </si>
  <si>
    <t>IDM00007465</t>
  </si>
  <si>
    <t>Гоголь Н.В.</t>
  </si>
  <si>
    <t>978-5-00108-904-9</t>
  </si>
  <si>
    <t>0.610</t>
  </si>
  <si>
    <t>Немногие художественные произведения могут вызвать столь бурный общественный резонанс, какой в свое время породили гоголевские «Мертвые души». В 1842 году, когда книга вышла из печати, она стала любимой темой всеобщих разговоров. Одни восторгались: «Чудо как это остроумно и смешно!» Другие возражали: «У Гоголя никто не смешон, потому что в жизни и действиях каждого есть истина». Но не было человека, кого поэма оставила бы равнодушным.
Спустя почти два века обращающиеся к «Мертвым душам» читатели понимают, что мир кардинальным образом изменился, а вот человек по своей сути нет. Ведь и сегодня легко встретить дружелюбных мошенников чичиковых, бесплодных мечтателей маниловых, подлых и буйных ноздревых, невежественных и скупых коробочек, грубых и ограниченных собакевичей и жадных до маниак...</t>
  </si>
  <si>
    <t>https://idmkniga.ru/upload/_obl/IDM00007465.jpg</t>
  </si>
  <si>
    <t xml:space="preserve">        Мистические рассказы (По Э. А.)</t>
  </si>
  <si>
    <t>IDM00006878</t>
  </si>
  <si>
    <t>По Э. А.</t>
  </si>
  <si>
    <t>978-5-00108-611-6</t>
  </si>
  <si>
    <t>Эдгар Аллан По — одна из самых загадочных фигур в мировой литературе. Его творчеством восхищались современники, оно оказало огромное влияние на таких знаковых авторов, как Жюль Верн, Герберт Уэллс, Говард Лавкрафт, Валерий Брюсов, Константин Бальмонт…
Особую славу принесли По его мистические и «страшные» рассказы, а также поэтические произведения, пронизанные иррациональностью, обречённостью и мрачной красотой.
В сборник вошли одни из лучших рассказов писателя с фантастическими иллюстрациями Артура Рэкхема, которые как нельзя лучше воплощают таинственную атмосферу новелл и позволяют глубже понять психологию и безумие героев Эдгара Аллана По.</t>
  </si>
  <si>
    <t>https://idmkniga.ru/upload/_obl/IDM00006878.jpg</t>
  </si>
  <si>
    <t xml:space="preserve">        Моя Родина — мой дом</t>
  </si>
  <si>
    <t>IDM00008495</t>
  </si>
  <si>
    <t>978-5-00108-989-6</t>
  </si>
  <si>
    <t>Нет ни одного русского писателя и поэта, который бы не посвятил своей Родине хотя бы несколько строк. С детства все знают стихи Есенина «Гой, ты Русь, моя родная», Тютчева «Умом Россию не понять…» или Алексея Толстого «Край ты мой, родимый край»… Россия в литературе — это и тургеневские пейзажи, и шмелёвские городские зарисовки, и платоновские философские размышления…
Для каждого писателя, как и вообще человека, Родина означает что-то особенное, личное. Это может быть чувство гордости за родную историю и за родной народ. Или чувство любви: к родной природе, родной деревне или городу, родным близким людям. Любви, которой подчас трудно дать определение, но которую человек всегда носит в своём сердце.</t>
  </si>
  <si>
    <t xml:space="preserve">        Мятежники Звёздного острова (Овсянников Д.Н.)</t>
  </si>
  <si>
    <t>IDM00008232</t>
  </si>
  <si>
    <t>978-5-00108-993-3</t>
  </si>
  <si>
    <t>0.320</t>
  </si>
  <si>
    <t>Старинная рукопись XV века об исчезнувшем навсегда Островном Королевстве. История одинокого рыцаря, попавшего в ситуацию тяжелого выбора: между войной и миром, честью и бесчестием, любовью к прекрасной Лауре де ла Сьерра и недоверием к себе. Судьба народа Южного удела находится в его руках, но не сломается ли он под гнетом обстоятельств?
Давно утерянная и забытая хроника Островного Королевства, история ее героев способна встревожить не одно сердце. И кто знает, что последует за этим — достижение цели наперекор всему или обретение того, ради чего стоит жить!</t>
  </si>
  <si>
    <t>https://idmkniga.ru/upload/_obl/IDM00008232.jpg</t>
  </si>
  <si>
    <t xml:space="preserve">        Набор закладок (6 шт.)</t>
  </si>
  <si>
    <t>IDM00008262</t>
  </si>
  <si>
    <t>464023222-018-8</t>
  </si>
  <si>
    <t>0.030</t>
  </si>
  <si>
    <t xml:space="preserve">Набор литературных закладок с любимыми писателями, 6 штук.
Плотный картон, мотивирующие цитаты и эксклюзивные иллюстрации от художницы Дарьи Танифа. 
Классики русской литературы будут ждать вас между книжных страниц, радовать взор и отмечать интересные моменты!
В наборе закладки с изображениями Толстого, Пушкина, Достоевского, Чехова, Маяковского и Гоголя. </t>
  </si>
  <si>
    <t>https://idmkniga.ru/upload/_obl/IDM00008262.jpg</t>
  </si>
  <si>
    <t xml:space="preserve">        Набор Пасхальных открыток (7 шт)</t>
  </si>
  <si>
    <t>IDM00008264</t>
  </si>
  <si>
    <t>464023222-019-5</t>
  </si>
  <si>
    <t>Набор открыток к чудесному празднику Пасхи! 
В наборе 7 штук с иллюстрациями с дореволюционных пасхальных открыток. Выполнены из плотного мелованного картона и подходят для отправки почтой.</t>
  </si>
  <si>
    <t>https://idmkniga.ru/upload/_obl/IDM00008264.jpg</t>
  </si>
  <si>
    <t xml:space="preserve">        Найди вторую половинку! Всё-всё-всё вокруг нас</t>
  </si>
  <si>
    <t>IDM00007318</t>
  </si>
  <si>
    <t>978-5-00108-827-1</t>
  </si>
  <si>
    <t>Когнитивные карточки — лучший инструмент для обучения!
Учим новые слова на русском и английском языках — расширяем словарный запас.
Ищем картинки — развиваем мелкую моторику.
Подыскиваем пару — развиваем мышление и логику.
Запоминаем предметы — улучшаем память.
Нашёл аквариум? А вот красивая рыбка! Правильно определи пару для каждой картинки. Теперь проверь себя: соедини две карточки и переверни их. Рыбка плавает в аквариуме!</t>
  </si>
  <si>
    <t>https://idmkniga.ru/upload/_obl/IDM00007318.jpg</t>
  </si>
  <si>
    <t xml:space="preserve">        Найди вторую половинку! Дикие и домашние животные</t>
  </si>
  <si>
    <t>IDM00007316</t>
  </si>
  <si>
    <t>978-5-00108-824-0</t>
  </si>
  <si>
    <t>Когнитивные карточки — лучший инструмент для обучения!
Учим новые слова на русском и английском языках — расширяем словарный запас.
Ищем картинки — развиваем мелкую моторику.
Подыскиваем пару — развиваем мышление и логику.
Запоминаем животных — улучшаем память.
Нашёл зайчонка? А вот ещё один! Только второй зайчонок спрятался — повернулся спинкой. Соедини две картинки и переверни их. Теперь зайчонок повернулся к тебе бочком.</t>
  </si>
  <si>
    <t>https://idmkniga.ru/upload/_obl/IDM00007316.jpg</t>
  </si>
  <si>
    <t xml:space="preserve">        Найди вторую половинку! Малыши и их родители</t>
  </si>
  <si>
    <t>IDM00007319</t>
  </si>
  <si>
    <t>978-5-00108-826-4</t>
  </si>
  <si>
    <t>когнитивные карточки — лучший инструмент для обучения!
Учим новые слова на русском и английском языках — расширяем словарный запас.
Ищем картинки — развиваем мелкую моторику.
Подыскиваем пару — развиваем мышление и логику.
Запоминаем животных — улучшаем память.
Нашёл маму-овечку? А на другой картинке — её малыш! Правильно определи маму или папу каждого малыша. Теперь проверь себя: соедини две картинки и переверни их. Семья в сборе: мама и малыш вместе!</t>
  </si>
  <si>
    <t>https://idmkniga.ru/upload/_obl/IDM00007319.jpg</t>
  </si>
  <si>
    <t xml:space="preserve">        Найди вторую половинку! Транспорт</t>
  </si>
  <si>
    <t>IDM00007317</t>
  </si>
  <si>
    <t>978-5-00108-825-7</t>
  </si>
  <si>
    <t>Когнитивные карточки — лучший инструмент для обучения!
Учим новые слова на русском и английском языках — расширяем словарный запас.
Ищем картинки — развиваем мелкую моторику.
Подыскиваем пару — развиваем мышление и логику.
Запоминаем машины — улучшаем память.
Нашёл полицейскую машину? А вот ещё одна! Только первая машина едет к тебе, а вторая — от тебя уезжает. Соедини две картинки и переверни их. Теперь можешь посмотреть на полицейскую машину сбоку.</t>
  </si>
  <si>
    <t>https://idmkniga.ru/upload/_obl/IDM00007317.jpg</t>
  </si>
  <si>
    <t xml:space="preserve">        Научные забавы. Все опыты, самоделки и развлечения (Том Тит)</t>
  </si>
  <si>
    <t>IDM00008500</t>
  </si>
  <si>
    <t>Тит Т.</t>
  </si>
  <si>
    <t>978-5-907728-34-9</t>
  </si>
  <si>
    <t>Развлечения, фокусы и самоделки, собранные в этой книге, Том Тит придумывал и воплощал вместе со своим сыном Жаном в далеком XIX веке, однако и сегодня они доставляют удовольствие родителям и их детям.
Эти несложные опыты развивают детское воображение и сообразительность: как с помощью подручных средств воспроизвести извержение Везувия, устроить вихрь в графине или смастерить пианино из бутылок?
Гравюры французского художника Луиса Пойэ как нельзя лучше передают атмосферу таинства экспериментов, когда ребенок познает интересные случаи равновесия, обманы зрения и опыты с жидкостями и газами.</t>
  </si>
  <si>
    <t xml:space="preserve">        Несчастная (Тургенев И.С.)</t>
  </si>
  <si>
    <t>IDM00008329</t>
  </si>
  <si>
    <t>Тургенев И.С.</t>
  </si>
  <si>
    <t>978-5-907728-11-0</t>
  </si>
  <si>
    <t>Человеку необходимо надежное пристанище — место, где можно укрыться от яростных бурь беспощадного мира. И какое отчаяние, какая трагедия может постичь человеческое существо, если нигде на всем белом свете не найти ему души верящей, понимающей, родной! Загнанному в угол по воле жестокого рока, не достичь ему счастья, не узнать ему радости.
Иван Сергеевич Тургенев известен всем как глас настроений XIX века. Но мало кто знает его как рассказчика вечных историй о сломанных людских судьбах. Его описания так живы, а стиль так ярок, что читателю начинает казаться: он сам был свидетелем тех драматичных событий, он сам был там и все испытал. Повести «Несчастная» и «Первая любовь», собранные под одной обложкой, с первых страниц завоюют ваше сердце — только если оно у вас есть. 
Откройте книгу ...</t>
  </si>
  <si>
    <t xml:space="preserve">        Новые школьные приключения Хвостика, или Испытание великолепной семёркой (Доброчасова А.)</t>
  </si>
  <si>
    <t>IDM00008502</t>
  </si>
  <si>
    <t>978-5-907728-71-4</t>
  </si>
  <si>
    <t>0.243</t>
  </si>
  <si>
    <t>Соня Грушина по прозвищу Хвостик дружит с самыми замечательными ребятами в мире, Гришей и Женей. Они всегда помогут и поддержат, а Хвостик всегда впутает их в весёлые приключения. Вот и теперь всей троице предстоит пройти семь увлекательных испытаний, которые придумала их одноклассница Рита. 
Получится ли у них справиться
со всеми заданиями?
Вооружившись советами дедушки и собственной смекалкой, друзья принимаются за это непростое дело.</t>
  </si>
  <si>
    <t xml:space="preserve">        Ночная рыбалка, или Каша-малаша для Хвостика (Доброчасова А.)</t>
  </si>
  <si>
    <t>IDM00008083</t>
  </si>
  <si>
    <t>978-5-00108-973-5</t>
  </si>
  <si>
    <t>У каждого члена семьи Грушиных есть свой талант. Мама умеет делать всё быстро-быстро. Папа сочиняет поэмы и ловко укладывает спать детей. Дедушка прекрасно рассказывает сказки и исполняет «танец маленьких утят». Не отстаёт от взрослых и младшее поколение: Вовка научился говорить на языке младенцев, Соня умеет рисовать свои сны, а Малёк, как магнит, фантастическим образом притягивает к себе окружающих. 
А ещё у всех Грушиных есть свои маленькие секреты и личные истории. О некоторых из них можно узнать из очередной книги приключений Вовки и Хвостика.</t>
  </si>
  <si>
    <t>https://idmkniga.ru/upload/_obl/IDM00008083.jpg</t>
  </si>
  <si>
    <t xml:space="preserve">        Один дома. Готовим без мамы и бабушки</t>
  </si>
  <si>
    <t>IDM00007269</t>
  </si>
  <si>
    <t>978-5-00108-784-7</t>
  </si>
  <si>
    <t>0.555</t>
  </si>
  <si>
    <t>Вы пригласили гостей и собираетесь удивить их каким-нибудь блюдом? Или хотите сделать ужин, чтобы порадовать вернувшихся с работы уставших родителей? Тогда вы не ошиблись, открыв эту книгу: она составлена для того, чтобы научить вас готовить.
Из книги вы узнаете, как быстро и вкусно приготовить завтрак, обед или ужин, испечь печенье и заварить чай, что подать на праздничный стол и каким образом украсить эти блюда. Кроме рецептов, в книге содержится немало советов, занимательных историй о еде и другой полезной информации. 
Итак, берите книгу, надевайте передник и приступайте к готовке. Приятного аппетита!</t>
  </si>
  <si>
    <t>https://idmkniga.ru/upload/_obl/IDM00007269.jpg</t>
  </si>
  <si>
    <t xml:space="preserve">        Один дома. Перекидные карточки. Новые рецепты. </t>
  </si>
  <si>
    <t>IDM00008041</t>
  </si>
  <si>
    <t>978-5-00108-947-6</t>
  </si>
  <si>
    <t>Серия «Один дома» в необычайно удобном формате перекидных страничек! Готовить на кухне станет гораздо проще! Удиви родителей и гостей интересными блюдами, которые ты приготовил самостоятельно. Совершенствуй свои кулинарные навыки и освой НОВЫЕ рецепты закусок, супов, салатов, горячих блюд, десертов и напитков.</t>
  </si>
  <si>
    <t>140х166</t>
  </si>
  <si>
    <t>https://idmkniga.ru/upload/_obl/IDM00008041.jpg</t>
  </si>
  <si>
    <t xml:space="preserve">        Осколки Сампо (Овсянников Д.Н.)</t>
  </si>
  <si>
    <t>IDM00008266</t>
  </si>
  <si>
    <t>978-5-00108-999-5</t>
  </si>
  <si>
    <t>0.489</t>
  </si>
  <si>
    <t>Таинственная мельница Сампо нужна всем. Кому-то она приносит счастье, кому-то — богатство. Единственное, что непонятно — где она. То ли на дне моря, то ли в горах, а может, это всего лишь легенда?
Путь к Сампо лежит через разгадывание загадок, которые скрывают руны финских племен. Но если один готов пройти этот путь, чтобы защитить мельницу, то другой намерен превратить ее в оружие.
Рунопевец Антеро привык смотреть пристальнее и слушать внимательнее многих. Он из тех людей, которые не считают историю о Сампо выдумкой. В путь через все финские земли вместе с Антеро отправляются его племянник Тойво, веселый охотник Кауко и ворчливый кузнец Уно. Команде предстоит собрать осколки древнего знания воедино.
Приключения в поисках Сампо начинаются.</t>
  </si>
  <si>
    <t>https://idmkniga.ru/upload/_obl/IDM00008266.jpg</t>
  </si>
  <si>
    <t xml:space="preserve">        Осторожно — 2 «А»! Операция «Новый год»  (Маркелова Н.Е.)</t>
  </si>
  <si>
    <t>IDM00008514</t>
  </si>
  <si>
    <t>978-5-907728-29-5</t>
  </si>
  <si>
    <t>0.215</t>
  </si>
  <si>
    <t>Ученики 2 «А» в отчаянии: новогодний праздник в этом году отменяется. Хоровод вокруг ёлки в актовом зале — не считается. На помощь любимым внукам и внучкам спешит комитет классных бабушек. Они разработают целую операцию по спасению Нового года.
А что же благородные хулиганы из 2 «А»? Останутся в стороне и не примут участие в подготовке к празднику? Не тут-то было! В благодарность за помощь ребята подарят взрослым небольшое новогоднее чудо.</t>
  </si>
  <si>
    <t xml:space="preserve">        Открытка Гоголь Н.В.</t>
  </si>
  <si>
    <t>IDM00008096</t>
  </si>
  <si>
    <t>464023222-005-8</t>
  </si>
  <si>
    <t>Литературная почтовая открытка с изображением Николая Васильевича Гоголя. 
Размер 10х15 см.
На оборотной стороне есть место для оформления отправления, марки и подписи.</t>
  </si>
  <si>
    <t>https://idmkniga.ru/upload/_obl/IDM00008096.jpg</t>
  </si>
  <si>
    <t xml:space="preserve">        Открытка Достоевский Ф.М.</t>
  </si>
  <si>
    <t>IDM00008095</t>
  </si>
  <si>
    <t>464023222-006-5</t>
  </si>
  <si>
    <t>Литературная почтовая открытка с изображением Фёдора Михайловича Достоевского. 
Размер 10х15 см.
На оборотной стороне есть место для оформления отправления, марки и подписи.</t>
  </si>
  <si>
    <t>https://idmkniga.ru/upload/_obl/IDM00008095.jpg</t>
  </si>
  <si>
    <t xml:space="preserve">        Открытка Маяковский В.В.</t>
  </si>
  <si>
    <t>IDM00008097</t>
  </si>
  <si>
    <t>464023222-007-2</t>
  </si>
  <si>
    <t>Литературная почтовая открытка с изображением Владимира Владимировича Маяковского. 
Размер 10х15 см.
На оборотной стороне есть место для оформления отправления, марки и подписи.</t>
  </si>
  <si>
    <t>https://idmkniga.ru/upload/_obl/IDM00008097.jpg</t>
  </si>
  <si>
    <t xml:space="preserve">        Открытка Пушкин А. С. </t>
  </si>
  <si>
    <t>IDM00007749</t>
  </si>
  <si>
    <t>464023222-008-9</t>
  </si>
  <si>
    <t>Литературная почтовая открытка с изображением Александра Сергеевича Пушкина.
Размер 10х15 см.
На оборотной стороне есть место для оформления отправления, марки и подписи.</t>
  </si>
  <si>
    <t>https://idmkniga.ru/upload/_obl/IDM00007749.jpg</t>
  </si>
  <si>
    <t xml:space="preserve">        Открытка Толстой Л. Н.</t>
  </si>
  <si>
    <t>IDM00007750</t>
  </si>
  <si>
    <t>464023222-009-6</t>
  </si>
  <si>
    <t>Литературная почтовая открытка с изображением Льва Николаевича Толстого.
Размер 10х15 см.
На оборотной стороне есть место для оформления отправления, марки и подписи.</t>
  </si>
  <si>
    <t>https://idmkniga.ru/upload/_obl/IDM00007750.jpg</t>
  </si>
  <si>
    <t xml:space="preserve">        Открытка Чехов А. П. </t>
  </si>
  <si>
    <t>IDM00007748</t>
  </si>
  <si>
    <t>464023222-010-2</t>
  </si>
  <si>
    <t>Литературная почтовая открытка с изображением Антона Павловича Чехова. 
Размер 10х15 см.
На оборотной стороне есть место для оформления отправления, марки и подписи.</t>
  </si>
  <si>
    <t>https://idmkniga.ru/upload/_obl/IDM00007748.jpg</t>
  </si>
  <si>
    <t xml:space="preserve">        Оторванный от жизни (Бирс К.)</t>
  </si>
  <si>
    <t>IDM00008286</t>
  </si>
  <si>
    <t>Бирс Клиффорд</t>
  </si>
  <si>
    <t>978-5-907728-01-1</t>
  </si>
  <si>
    <t>Не только герои Кена Кизи оказывались в американской психбольнице. Например, в объятиях смирительной рубашки побывал и обычный выпускник Йельского университета, подающий надежды молодой человек – Клиффорд Уиттингем Бирс. В 24 года он решил покончить с собой после смерти любимого брата.
Ему посчастливилось выжить. Однако вернуться к жизни не так просто, если ты намеренно себя от нее оторвал. Паранойя, бред, предчувствие смерти – как выбраться из лабиринта разума и покинуть сумасшедший дом?
Подлинный антураж психиатрической больницы начала ХХ столетия взбудоражит вам кровь. А яростные драки с медперсоналом еще как следует пощекочут нервы. Вот такая мрачная и горькая на первый взгляд исповедь Клиффорда Бирса на самом деле подает надежду на светлое будущее. Это история, полная стойкости и...</t>
  </si>
  <si>
    <t>https://idmkniga.ru/upload/_obl/IDM00008286.jpg</t>
  </si>
  <si>
    <t xml:space="preserve">        Отцы и дети (Тургенев И.С.)</t>
  </si>
  <si>
    <t>IDM00007352</t>
  </si>
  <si>
    <t>978-5-00108-836-3</t>
  </si>
  <si>
    <t>«Я ничьих мнений не разделяю, я имею свои…» Таково кредо студента-медика Евгения Базарова — главного героя самого знаменитого романа И. С. Тургенева. Базаров считает себя нигилистом, отрицающим все идеалы и ценности. Но почему же такую сильную личность, с ясным и логичным умом, сам автор называл «лицом трагическим»?
Кто-то из современников И. С. Тургенева видел в Базарове карикатуру на «нового человека», кто-то наоборот — идеал для подражания. Но равнодушным этот образ не оставил никого. И, как ни удивительно, герой продолжает быть интересным и современному читателю. Действительно, пусть исторический контекст романа канул в прошлое, конфликт «отцов» и «детей» остаётся актуальным во все времена.
По-своему увидела этот конфликт и героев романа художница Екатерина Бабок. Её тонкие и лири...</t>
  </si>
  <si>
    <t>https://idmkniga.ru/upload/_obl/IDM00007352.jpg</t>
  </si>
  <si>
    <t xml:space="preserve">        Папа вернётся. Лёва.</t>
  </si>
  <si>
    <t>IDM00008201</t>
  </si>
  <si>
    <t>Кандыбович Л.В.</t>
  </si>
  <si>
    <t>978-5-00108-990-2</t>
  </si>
  <si>
    <t>22 июня 1941 года семилетний Лёва отдыхает на даче детского сада неподалёку от Минска. Он выменивает у друга свисток, чтобы подарить папе, заядлому болельщику. Но его планы нарушает война…
Детей в товарных вагонах эшелонов отправляют вглубь страны.
Начинается трудная, неспокойная жизнь. И только свисток, который всегда с Лёвой, даёт уверенность, что всё будет хорошо и папа вернётся</t>
  </si>
  <si>
    <t>https://idmkniga.ru/upload/_obl/IDM00008201.jpg</t>
  </si>
  <si>
    <t xml:space="preserve">        Питер Пэн в Кенсингтонском саду</t>
  </si>
  <si>
    <t>IDM00006579</t>
  </si>
  <si>
    <t>Барри Д.М.</t>
  </si>
  <si>
    <t>978-5-00108-457-0</t>
  </si>
  <si>
    <t>Кто не знает, что Питер Пэн живёт на острове Нетинебудет, дружит с феей Динь-Динь и сражается с капитаном пиратов по имени Крюк? Эту историю о мальчике, который не хотел взрослеть, рассказал английский сказочник Джеймс Мэтью Барри в книге «Питер Пэн и Венди».
Но почему Питер Пэн сбежал из дома? Когда и как покинул он родителей? Где жил, пока не перебрался на остров Нетинебудет?
Перед вами первая книга о Питере Пэне — рассказ о его раннем детстве, об общении с птицами, феями и о первой встрече с обыкновенной девочкой. Ведь, как выясняется, сам Питер Пэн совсем не заурядный ребёнок! И жил он в фантастическом месте — в Кенсингтонском саду, неповторимом сказочном парке, который воссоздал для читателей английский иллюстратор Артур Рэкхем.</t>
  </si>
  <si>
    <t>https://idmkniga.ru/upload/_obl/IDM00006579.jpg</t>
  </si>
  <si>
    <t xml:space="preserve">        Повести Белкина</t>
  </si>
  <si>
    <t>IDM00006555</t>
  </si>
  <si>
    <t>978-5-00108-431-0</t>
  </si>
  <si>
    <t xml:space="preserve">В 1830 году Россию охватила вспышка холеры. Дорога к Москве была перекрыта из-за карантина, и Александр Сергеевич Пушкин оказался в вынужденном затворничестве в имении Большое Болдино.
«Болдинская осень» войдёт в историю как самый продуктивный творческий период писателя. За три месяца он создал около пятидесяти произведений, в том числе и знаменитые «Повести Белкина».
Среди несметного числа художников, иллюстрировавших цикл повестей, особое место занимают акварели Владимира Алексеевича Милашевского.
</t>
  </si>
  <si>
    <t>https://idmkniga.ru/upload/_obl/IDM00006555.jpg</t>
  </si>
  <si>
    <t xml:space="preserve">        Портрет Дориана Грея (Уайльд О.)</t>
  </si>
  <si>
    <t>IDM00008393</t>
  </si>
  <si>
    <t>Уайльд О.</t>
  </si>
  <si>
    <t>978-5-907728-46-2</t>
  </si>
  <si>
    <t>Единственный способ избавиться от искушения — ему поддаться.
Казалось, что сами небеса изваяли Дориана Грея из красоты и чистоты юношества. Такие прелестные создания не могут быть порочны, ибо злой умысел всегда отражается на лицах, во взглядах, со временем оставляя свой глубокий отпечаток. Любому, кто взглянет на Дориана Грея, очевидно, что он нежное и невинное существо: ни соблазны, ни время не смогли коснуться его.
Но отчего его избегают старые знакомые? Почему шепчутся за его спиной? Это зависть или… страх?
«Портрет Дориана Грея» — один из самых скандальных романов Викторианской эпохи, разгромивший застарелые устои и открывший людям глаза на явные уродства лицемерного, но честолюбивого общества.</t>
  </si>
  <si>
    <t xml:space="preserve">        Приключения в мире чисел. Две математические повести.</t>
  </si>
  <si>
    <t>IDM00008205</t>
  </si>
  <si>
    <t>978-5-00108-982-7</t>
  </si>
  <si>
    <t>Ученик начальной школы Чит забрёл в необычный лабиринт — лабиринт чисел. Сколько же ему предстоит узнать о математике! Сама Арифметика поможет ему выяснить, что такое арифметические знаки, научит составлять уравнения и возводить числа в степень.
А вот жители прекрасного города Энэмска математику прекрасно знают и обожают, но им потребовалась помощь. Кто-то же должен разыскать утерянное число, зная только его особые признаки!
Две повести, посвящённые математике, помогут полюбить эту удивительную науку и потренироваться в решении задач.</t>
  </si>
  <si>
    <t>https://idmkniga.ru/upload/_obl/IDM00008205.jpg</t>
  </si>
  <si>
    <t>0.601</t>
  </si>
  <si>
    <t>Лонгони А.</t>
  </si>
  <si>
    <t>Мать звала его Дедо, друзья — Моди, а женщины — Принцем. Он прожил всего 35 лет — и это уже можно считать чудом: плеврит, тиф и неизлечимый в то время туберкулез не дали ему шанса. А он не собирался прикладывать усилий, чтобы хотя бы немного продлить свое существование. Он не хотел быть известным, не думал о деньгах, а упрямо жил так, как мечтал, — посвятив себя искусству. Он не подстраивался под моду, не принадлежал ни к одному течению, сам выбирал, с кем дружить и кем восхищаться.
Он — Амедео Модильяни, неоцененный в свое время гений, а сегодня один из самых известных и популярных в мире художников. А это — биографический роман о его судьбе, его взглядах на искусство, его друзьях, покровителях и возлюбленных и, конечно, об уникальной художественной атмосфере Парижа начала XX столетия...</t>
  </si>
  <si>
    <t xml:space="preserve">        Принц Модильяни (Лонгони А.) (2-е издание)</t>
  </si>
  <si>
    <t>IDM00008116</t>
  </si>
  <si>
    <t>978-5-00108-984-1</t>
  </si>
  <si>
    <t>https://idmkniga.ru/upload/_obl/IDM00008116.jpg</t>
  </si>
  <si>
    <t xml:space="preserve">        Развивающие карточки: набор №1, набор №2, "Начинаю говорить" (Комплект)</t>
  </si>
  <si>
    <t>IDM00007237</t>
  </si>
  <si>
    <t>978-5-00108-772-4</t>
  </si>
  <si>
    <t>С первых дней жизни перед малышом открывается удивительный, яркий мир. Самый простой и действенный способ начать осваивать его, а заодно учить слова и улучшать зрительную память — это игры с развивающими карточками.
Каждый набор состоит из 70 карточек с фотографиями того, что ребёнок видит дома, на улице, в магазине, в зоопарке, в лесу. Изображения сопровождаются подписями, что помогает запомнить значение и написание слов.
На обороте каждой карточки — вторая игра: в цвета и формы. Показывайте ребёнку картинки, рассказывая об изображённом предмете; играйте в «съедобное — несъедобное»; просите найти все карточки с одинаковыми фигурами на обороте или собрать все фигуры одного цвета — найдите свой вариант игры, который понравится вам и вашему ребёнку!</t>
  </si>
  <si>
    <t>https://idmkniga.ru/upload/_obl/IDM00007237.jpg</t>
  </si>
  <si>
    <t xml:space="preserve">        Сказки (Пушкин А.С)</t>
  </si>
  <si>
    <t>IDM00006665</t>
  </si>
  <si>
    <t>978-5-00108-492-1</t>
  </si>
  <si>
    <t>В этот сборник включены сказки Пушкина, знакомые каждому с детства: о царе Салтане, его славном сыне богатыре Гвидоне и прекрасной Царевне Лебеди; о рыбаке, рыбке и скупой старухе; о золотом петушке и лукавой Шамаханской царице; о мёртвой царевне и королевиче Елисее.
Иллюстрации Бориса Зворыкина искусно вплетены в узор повествования, они передают музыкальность народной культуры, вовлекая читателя в удивительный мир русской сказки.</t>
  </si>
  <si>
    <t>https://idmkniga.ru/upload/_obl/IDM00006665.jpg</t>
  </si>
  <si>
    <t xml:space="preserve">        Славгород (Софа Вернер)</t>
  </si>
  <si>
    <t>IDM00008456</t>
  </si>
  <si>
    <t>Софа Вернер</t>
  </si>
  <si>
    <t>978-5-907728-31-8</t>
  </si>
  <si>
    <t>0.387</t>
  </si>
  <si>
    <t>Закрытый город, где советские устои до сих пор живы, таит внутри границ большую тайну. Его населяют гибриды — нелюди, чья природа исходит от животного начала. Они различны по повадкам и по внешним особенностям, но главное — ими правят инстинкты.
Гриша Рыкова провела всю жизнь на собачьей милицейской службе. Она отказалась стать матерью, и по закону ее ждет добровольная эвтаназия. Готовясь покорно принять свою судьбу, она знакомится с революционеркой Ильяной Зильберман, которая не привыкла сдаваться так просто.
Теперь целью Ильяны становится спасение Гриши от смерти, которой нельзя избежать — в городе, о котором нельзя говорить.</t>
  </si>
  <si>
    <t xml:space="preserve">        Снежная королева и другие сказки (Андерсен Г.-Х.)</t>
  </si>
  <si>
    <t>IDM00008386</t>
  </si>
  <si>
    <t>978-5-907728-18-9</t>
  </si>
  <si>
    <t>Ганс Христиан Андерсен подарил миру великое множество волшебных сказок, ставших неотъемлемой частью детства каждого ребёнка. Простые, понятные образы и сюжеты затрагивают самые тонкие струны людских душ, ненавязчиво формируя в сознании самые важные базовые концепции о добре и зле, о любви и искренности, о честности и самоотверженности.
И сколько бы вам ни исполнилось лет, как только первые снежинки начинают кружиться за окном, рука сама тянется к книжной полке в поисках доброй сказки о храброй малышке Герде и её любимом братце Кае, которых не смогла разлучить даже самая лютая зима и её властительница Снежная королева.
В сборник вошли сказки «Снежная королева», «Стойкий оловянный солдатик», «Снеговик», «Оле-Лукойе» и «Девочка со спичками».</t>
  </si>
  <si>
    <t xml:space="preserve">        Стадо слонов</t>
  </si>
  <si>
    <t>IDM00006631</t>
  </si>
  <si>
    <t>978-5-00108-334-4</t>
  </si>
  <si>
    <t>Папа Альберт мечтает стать членом элитного общества цветоводов, однако его непоседливый и очаровательный сын постоянно вертится под ногами. Удастся ли папе Альберту впечатлить Очень Важных Гостей и остаться чутким родителем?
Метафоричные семейные будни — в красочных иллюстрациях Полины Васильевой.</t>
  </si>
  <si>
    <t>https://idmkniga.ru/upload/_obl/IDM00006631.jpg</t>
  </si>
  <si>
    <t>0.010</t>
  </si>
  <si>
    <t xml:space="preserve">        Танец чайки (Камиллери А.)</t>
  </si>
  <si>
    <t>IDM00007305</t>
  </si>
  <si>
    <t>978-5-00108-811-0</t>
  </si>
  <si>
    <t xml:space="preserve">Дурное раннее утро после бессонной ночи, затем глупая ссора с Ливией, да прямо в аэропорту. А ведь Монтальбано только встретил ее, впереди отпуск… В комиссариате тоже не сладко — завал бумажной работой. День начинался типично и скучно.
Правда, была и тревога: Монтальбано не мог забыть то, что увидел утром с террасы своего дома. Смерть чайки. Чайка не просто камнем упала на прибрежный песок, она кружила, неуклюже взмахивая крыльями, как будто исполняла предсмертный танец. Как объяснить этот знак? Дальше — цепочка событий, как кинолента триллера, в главной роли которого… сам Монтальбано и его друг и коллега Фацио.
Новое дело. И на этот раз это не просто работа, не просто профессиональный подход. Это встреча с реальными страхами, риск потерять кого-то по-настоящему близкого. 
</t>
  </si>
  <si>
    <t>https://idmkniga.ru/upload/_obl/IDM00007305.jpg</t>
  </si>
  <si>
    <t xml:space="preserve">        Травма (Оля Олич)</t>
  </si>
  <si>
    <t>IDM00008501</t>
  </si>
  <si>
    <t>Оля Олич</t>
  </si>
  <si>
    <t>978-5-907728-70-7</t>
  </si>
  <si>
    <t>Любовь побеждает боль.
Двадцатидвухлетняя студентка Эшли возвращается к своей родственнице на каникулы, чтобы отдохнуть и подзаработать денег на фотоаппарат, который ей нужен для успешного окончания журфака. Стоит ей приехать, как тетя предлагает поработать: посидеть несколько дней с младшим братом местного бывшего военного — Майкла Нолана. Личность Майкла, молодого красивого мужчины, с самого начала вызывает у Эшли странные мысли. Он замкнут, молчалив, категоричен, но… Вскоре Эшли с удивлением понимает, что их жизни были связаны еще задолго до знакомства. И вот теперь ей предстоит решить: готова ли она присутствовать в жизни Майкла после того, как в один из дней его посттравматический синдром сыграет с ней злую шутку.</t>
  </si>
  <si>
    <t xml:space="preserve">        Три сестры (Чехов А.П.)</t>
  </si>
  <si>
    <t>IDM00008489</t>
  </si>
  <si>
    <t>978-5-907728-61-5</t>
  </si>
  <si>
    <t>Гремит колокол, оповещая о разгоревшемся пожаре. О пожаре, с которым невозможно бороться, наблюдая его безучастно со стороны. Потушить его, сохранив старое, или же позволить ему поглотить все, чтобы воздвигнуть новое, — для любого из решений требуется смелость, упорство и тяга к неутомимой работе. Бессильно следя за нарастающим пожаром, не решаясь поднять ни головы, ни руки, человек рискует навсегда остаться на пустом пепелище, мечтая о несбыточном счастливом будущем.
Так и героям пьесы Антона Павловича Чехова не суждено противостоять ни хитрым заговорам, ни страшным козням, ни коварным врагам. Виновниками самых неприятных и горьких обстоятельств их жизни являются они сами и их затяжное меланхоличное бездействие.
Деятельным людям становится смешно, тоскующим — грустно, а равнодушным —...</t>
  </si>
  <si>
    <t xml:space="preserve">        Уроки французского и другие рассказы (Распутин В.Г.)</t>
  </si>
  <si>
    <t>IDM00008454</t>
  </si>
  <si>
    <t>Распутин В.Г.</t>
  </si>
  <si>
    <t>978-5-907728-45-5</t>
  </si>
  <si>
    <t xml:space="preserve">Судьба бывает несправедлива ко многим. Трудности и невзгоды могут постичь самых невинных и добрых людей. Голод, нищета, одиночество. Сколько способно вынести нежное сердце? К счастью, жизнь полна не только своими испытаниями, но и чудесными спасениями. Для юного ученика одним из подобных чудес стала молодая учительница французского языка. Тонко и деликатно она помогла ему вернуться на правильный путь достойного человека. Участие и забота рассеяли надвигающуюся на душу тьму.
В сборник Валентина Григорьевича Распутина вошли рассказы: «Уроки французского», «Век живи — век люби», «Мама куда-то ушла», «Василий и Василиса» и «Наташа».
</t>
  </si>
  <si>
    <t xml:space="preserve">        Учатся мальчики, учатся девочки!</t>
  </si>
  <si>
    <t>IDM00008092</t>
  </si>
  <si>
    <t>978-5-00108-971-1</t>
  </si>
  <si>
    <t>«Мама, я завтра в школу иду! А ранец ты мне купила?» Оказывается, в дореволюционной России дети тоже ходили в школу с ранцами. Иногда, правда, носили учебники в ремешках. Да и школы в России были самыми разными: сельские, гимназии, пансионы, кадетские корпуса и даже институты благородных девиц.
Русские писатели не могли не описать свои школьные впечатления. Многое тогда было по-другому: занятия начинались с молебна, за учениками присматривали классные надзиратели и дамы, а оценки ставили то по 3-, то по 12-балльной системе. Но во все времена школьников интересовало одно и то же. Что за новенькая пришла в класс? Как дать отпор хулигану однокласснику? И почему время на одних уроках тянется бесконечно, а на других — пролетает незаметно?</t>
  </si>
  <si>
    <t>https://idmkniga.ru/upload/_obl/IDM00008092.jpg</t>
  </si>
  <si>
    <t>IDM00008494</t>
  </si>
  <si>
    <t>Николаев Д.Е.</t>
  </si>
  <si>
    <t>978-5-907728-66-0</t>
  </si>
  <si>
    <t xml:space="preserve">Каково маленькой девочке потеряться в незнакомом городе? Очевидно, очень страшно! Но что, если это не девочка потерялась, а её маму украли злые кошмарики? Тогда определённо мамочку нужно спасать! А спасти её из мира страшных снов помогут хозяева и мурчащие обитатели волшебной, уютной гостиницы. 
Приключения маленькой Флиссы только начинаются. И она не отступит перед лицом трудностей, ведь с верными пушистыми друзьями, Мурчелло, Фуцием, Кнопкой и Мортом, можно забраться даже в самые секретные места мира сладких грёз и солёных кошмаров. </t>
  </si>
  <si>
    <t>127х200</t>
  </si>
  <si>
    <t xml:space="preserve">        Хвостик в школе, или Первоклашные истории Сони Грушиной (Доброчасова А.)</t>
  </si>
  <si>
    <t>IDM00006795</t>
  </si>
  <si>
    <t>978-5-00108-359-7</t>
  </si>
  <si>
    <t>События этой книги произошли до того, как в семье Грушиных появился Малёк, и как раз тогда, когда Соня по прозвищу Хвостик стала первоклашкой!  Конечно, сначала ей было немного не по себе. Но как только она поняла, сколько забавных приключений её ждёт, сколько друзей она найдёт в школе, то от её опасений не осталось и следа! Во-первых, сама дорога до школы полна волшебства. Во-вторых, в школе учат не только читать, писать и считать, но и открывать в себе таланты. 
А весёлые происшествия словно сами сыплются в рюкзак!</t>
  </si>
  <si>
    <t>https://idmkniga.ru/upload/_obl/IDM00006795.jpg</t>
  </si>
  <si>
    <t xml:space="preserve">        Хрестоматия. 2 класс</t>
  </si>
  <si>
    <t>IDM00007513</t>
  </si>
  <si>
    <t>978-5-00108-900-1</t>
  </si>
  <si>
    <t>Что такое чёрная изба и чем она отличается от обычной избы? Кого называли бабушкой-задворенкой? Что такое лучина и почему она была в хозяйстве у каждой семьи?
Чтение классической литературы вызывает множество вопросов не только у детей, но и у их родителей!
В этой книге мы разложим классику по полочкам, подробно расскажем о том, что означают незнакомые слова, сопроводим их интересными фактами и иллюстрациями.
Благодаря красочным примечаниям знакомство с русскими народными сказками, произведениями А. С. Пушкина, В. М. Гаршина, Р. Киплинга и многих других писателей станет захватывающим погружением в историю и культуру и сделает школьную программу по-настоящему увлекательной.</t>
  </si>
  <si>
    <t>https://idmkniga.ru/upload/_obl/IDM00007513.jpg</t>
  </si>
  <si>
    <t xml:space="preserve">        Хрестоматия. 3 класс</t>
  </si>
  <si>
    <t>IDM00007284</t>
  </si>
  <si>
    <t>978-5-00108-797-7</t>
  </si>
  <si>
    <t>0.682</t>
  </si>
  <si>
    <t>Что такое грош и чем он отличается от рубля? Как раньше девушек выдавали замуж и что значит слово «жрец»? Кто такой Зуль-Карнейн и как в стародавние времена женщины стирали бельё?
Чтение классической литературы вызывает порой множество вопросов не только у детей, но и у их родителей!
В этой книге мы разложим классику и классиков по полочкам, подробно расскажем о том, что означают незнакомые слова, сопроводим их интересными фактами и иллюстрациями.
Благодаря красочным примечаниям знакомство с народными сказками и произведениями братьев Гримм, И. А. Крылова, А. П Чехова, П. П. Бажова станет захватывающим погружением в историю и культуру, подарит самые неожиданные открытия и сделает школьную программу по-настоящему увлекательной.</t>
  </si>
  <si>
    <t>https://idmkniga.ru/upload/_obl/IDM00007284.jpg</t>
  </si>
  <si>
    <t xml:space="preserve">        Хрестоматия. 4 класс</t>
  </si>
  <si>
    <t>IDM00007285</t>
  </si>
  <si>
    <t>978-5-00108-798-4</t>
  </si>
  <si>
    <t>0.613</t>
  </si>
  <si>
    <t>Знаете ли вы, что такое лохань и чем она отличается от таза? Для чего всаднику нужно стремя и что значит слово «вензель»? Где находится Лапландия и почему её до сих пор считают сказочной страной? 
Чтение классической литературы вызывает порой множество вопросов не только у детей, но и у их родителей!
В этой книге мы разложим классику и классиков по полочкам, подробно расскажем о том, что означают незнакомые слова, сопроводим их интересными фактами и иллюстрациями.
Благодаря красочным примечаниям знакомство с русскими былинами и произведениями Г.-Х. Андерсена, А. П. Чехова, К. Г. Паустовского, М. А. Шолохова станет захватывающим погружением в историю и культуру, подарит самые неожиданные открытия и сделает школьную программу по-настоящему увлекательной.</t>
  </si>
  <si>
    <t>https://idmkniga.ru/upload/_obl/IDM00007285.jpg</t>
  </si>
  <si>
    <t xml:space="preserve">        Хрестоматия. 5 класс</t>
  </si>
  <si>
    <t>IDM00007283</t>
  </si>
  <si>
    <t>978-5-00108-799-1</t>
  </si>
  <si>
    <t>Что такое десятина и чем она отличается от гектара? Где у лошади храп? Что это за слово такое — «шибеник»? Как выглядела горница? За что казака могли изгнать из Сечи?
Чтение классической литературы вызывает порой множество вопросов не только у детей, но и у их родителей!
В этой книге мы разложим классику и классиков по полочкам, подробно расскажем о том, что означают незнакомые слова, сопроводим их интересными фактами и иллюстрациями.
Благодаря красочным примечаниям знакомство с произведениями А. С. Пушкина, Л. Н. Толстого, И. С. Тургенева, А. П. Чехова, Н. В. Гоголя, станет захватывающим погружением в историю и культуру, подарит самые неожиданные открытия и сделает школьную программу по-настоящему увлекательной.</t>
  </si>
  <si>
    <t>https://idmkniga.ru/upload/_obl/IDM00007283.jpg</t>
  </si>
  <si>
    <t xml:space="preserve">        Хрестоматия. 7 класс</t>
  </si>
  <si>
    <t>IDM00007287</t>
  </si>
  <si>
    <t>978-5-00108-801-1</t>
  </si>
  <si>
    <t>Что такое канчук и очипок? Как рассаживались гости на царских пирах? Что за люди чумаки и почему они всю жизнь проводили в дороге? Какое отношение к Филемону и Бавкиде имеют дуб и липа?
Чтение классической литературы вызывает порой множество вопросов не только у детей, но и у их родителей!
В этой книге мы разложим классику и классиков по полочкам, подробно расскажем о том, что означают незнакомые слова, сопроводим их интересными фактами и иллюстрациями.
Благодаря красочным примечаниям знакомство с произведениями А. С. Пушкина, М. Ю. Лермонтова, Н. В. Гоголя, М. Горького и М. А. Шолохова станет захватывающим погружением в историю и культуру, подарит самые неожиданные открытия и сделает школьную программу по-настоящему увлекательной.</t>
  </si>
  <si>
    <t>https://idmkniga.ru/upload/_obl/IDM00007287.jpg</t>
  </si>
  <si>
    <t xml:space="preserve">        Четыре миллиона. Рассказы (О. Генри)</t>
  </si>
  <si>
    <t>IDM00006850</t>
  </si>
  <si>
    <t>О. Генри</t>
  </si>
  <si>
    <t>978-5-00108-602-4</t>
  </si>
  <si>
    <t xml:space="preserve">О. Генри — псевдоним Уильяма Сидни Портера, признанного мастера рассказов с неожиданной концовкой. Впервые сборник «Четыре миллиона» появился в 1906 году. В это время в Нью-Йорке существовал особый элитный класс — миллионеры, живущие замкнутой жизнью. Он составлял не более четырехсот человек, и газетчики считали, что только эти люди заслуживают интереса. О. Генри с ними не был согласен, он считал, что все четыре миллиона жителей Нью-Йорка одинаково достойны внимания. После этой книги О. Генри стал знаменит на всю Америку.
В книгу вошли избранные рассказы из сборника «Четыре миллиона». </t>
  </si>
  <si>
    <t>https://idmkniga.ru/upload/_obl/IDM00006850.jpg</t>
  </si>
  <si>
    <t>Чехол для карты/пропуска/проездного с эксклюзивным дизайном!
В оформлении использована иллюстрация Дарьи Танифа, созданная специально для нашего издательства. 
Это мягкий футляр, который может использоваться для хранения кредитных, социальных, скидочных клубных карт из пластика, водительских прав, визиток, а также любого бумажного вкладыша, любимого фото, обеспечив им надежную защиту.</t>
  </si>
  <si>
    <t xml:space="preserve">        ЧЕХОЛ для карт «Гоголь»</t>
  </si>
  <si>
    <t>IDM00008238</t>
  </si>
  <si>
    <t>464023222-011-9</t>
  </si>
  <si>
    <t>https://idmkniga.ru/upload/_obl/IDM00008238.jpg</t>
  </si>
  <si>
    <t xml:space="preserve">        ЧЕХОЛ для карт «Достоевский»</t>
  </si>
  <si>
    <t>IDM00008239</t>
  </si>
  <si>
    <t>464023222-012-6</t>
  </si>
  <si>
    <t>https://idmkniga.ru/upload/_obl/IDM00008239.jpg</t>
  </si>
  <si>
    <t xml:space="preserve">        ЧЕХОЛ для карт «Маяковский»</t>
  </si>
  <si>
    <t>IDM00008240</t>
  </si>
  <si>
    <t>464023222-013-3</t>
  </si>
  <si>
    <t>https://idmkniga.ru/upload/_obl/IDM00008240.jpg</t>
  </si>
  <si>
    <t xml:space="preserve">        ЧЕХОЛ для карт «Пушкин»</t>
  </si>
  <si>
    <t>IDM00008241</t>
  </si>
  <si>
    <t>464023222-014-0</t>
  </si>
  <si>
    <t>https://idmkniga.ru/upload/_obl/IDM00008241.jpg</t>
  </si>
  <si>
    <t xml:space="preserve">        ЧЕХОЛ для карт «Толстой»</t>
  </si>
  <si>
    <t>IDM00008243</t>
  </si>
  <si>
    <t>464023222-015-7</t>
  </si>
  <si>
    <t>https://idmkniga.ru/upload/_obl/IDM00008243.jpg</t>
  </si>
  <si>
    <t xml:space="preserve">        Чехол для карт «Чехов»</t>
  </si>
  <si>
    <t>IDM00008179</t>
  </si>
  <si>
    <t>979-5-85139-006-6</t>
  </si>
  <si>
    <t>https://idmkniga.ru/upload/_obl/IDM00008179.jpg</t>
  </si>
  <si>
    <t xml:space="preserve">        ЧЕХОЛ для карт «Чехов»</t>
  </si>
  <si>
    <t>IDM00008244</t>
  </si>
  <si>
    <t>464023222-016-4</t>
  </si>
  <si>
    <t>https://idmkniga.ru/upload/_obl/IDM00008244.jpg</t>
  </si>
  <si>
    <t xml:space="preserve">        Чудеса в рождественскую ночь</t>
  </si>
  <si>
    <t>IDM00007360</t>
  </si>
  <si>
    <t>978-5-00108-840-0</t>
  </si>
  <si>
    <t>Заканчивается декабрь. Скоро Новый год и Рождество. Дома и улицы городов украсили ёлки, фигурки ангелов и снеговиков, венки из еловых лап, разноцветные гирлянды — из сверкающих фонариков, блестящей мишуры и даже из старых новогодних открыток. Как приятно было когда-то получить такое красочное поздравление от друзей!
А ещё в праздничные дни дети и родители вечерами уютно устраивались в гостиных и вместе читали рождественские альманахи. Сколько же удивительных сказок и рассказов было написано к Рождеству! И, склонившись над страницами этих книг, можно было посочувствовать бедным детям, рассмеяться, радуясь, что истории о них всегда заканчиваются хорошо, удивиться и даже немного испугаться. Ведь именно на Рождество всегда случаются самые немыслимые, мистические, но абсолютно правдивые ист...</t>
  </si>
  <si>
    <t>https://idmkniga.ru/upload/_obl/IDM00007360.jpg</t>
  </si>
  <si>
    <t>Гофман Э.Т.А.</t>
  </si>
  <si>
    <t xml:space="preserve">        Щелкунчик и Мышиный Король(МКСИ)</t>
  </si>
  <si>
    <t>IDM00006397</t>
  </si>
  <si>
    <t>978-5-00108-362-7</t>
  </si>
  <si>
    <t>Фриц и Мари — дети советника медицины Штальбаума. Они были добрыми и послушными весь год, поэтому получили в Рождество множество чудесных подарков. Среди них маленькая Мари заметила необычную игрушку. Это был Щелкунчик, удел которого — колоть орехи. Но внутри нескладной игрушки скрывался заколдованный прекрасный юноша, и только доброе сердце способно снять с него проклятие коварной Мышильды.</t>
  </si>
  <si>
    <t>https://idmkniga.ru/upload/_obl/IDM00006397.jpg</t>
  </si>
  <si>
    <t xml:space="preserve">        Эйна из Третьей зоны. Небо под ногами (Остромина А.)</t>
  </si>
  <si>
    <t>IDM00008256</t>
  </si>
  <si>
    <t xml:space="preserve">Остромина Арина </t>
  </si>
  <si>
    <t>978-5-00108-765-6</t>
  </si>
  <si>
    <t>Эйна думала, что выход есть всегда. Но стал ли переход из Третьей зоны во Вторую выходом?
Попав в новый мир, Эйна пытается к нему приспособиться и остаться в нём навсегда. Однако неизвестные порядки элитной Второй зоны суровы. И её представители не готовы принимать чужих. Этот дивный мир готовит для таких бойцов, как Эйна, противоречивые сюрпризы. Он подбрасывает монетку, и неясно, какой стороной она приземлится. Мстительный враг или любовь всей жизни? Поступление в университет мечты или высылка туда, откуда никто не возвращался?
Эйну ждёт борьба за своё место под солнцем. Сможет ли она выжить в мире, который настолько жесток?</t>
  </si>
  <si>
    <t>https://idmkniga.ru/upload/_obl/IDM00008256.jpg</t>
  </si>
  <si>
    <t xml:space="preserve">        Эйна из Третьей зоны. Трава на асфальте (Остромина А.)</t>
  </si>
  <si>
    <t>IDM00008257</t>
  </si>
  <si>
    <t>978-5-00108-998-8</t>
  </si>
  <si>
    <t>Сильно ли отличается год 2123 от 1984-го? Казалось бы, да, но…
Мир всё так же сотрясается от катастроф и разделён на зоны. Людям внушают, что о них заботятся, а они в это верят.
Эйна живёт в одной из зон — в Третьей, промышленной. В приюте Эйну не любят за то, что она ходит в школу, в школе — за то, что живёт в приюте. Героине приходит идея, как отвлечь от себя обидчиков, но сработает ли план, построенный на лжи?
Автор Арина Остромина уверена, что безвыходных ситуаций не бывает, а история Эйны из Третьей зоны покажет, что выход есть.</t>
  </si>
  <si>
    <t>https://idmkniga.ru/upload/_obl/IDM00008257.jpg</t>
  </si>
  <si>
    <t>Код</t>
  </si>
  <si>
    <t xml:space="preserve">Автор </t>
  </si>
  <si>
    <t>ISBN</t>
  </si>
  <si>
    <t>Бумага</t>
  </si>
  <si>
    <t xml:space="preserve">Вес, кг </t>
  </si>
  <si>
    <t>Стандарт</t>
  </si>
  <si>
    <t>Возрастное ограничение</t>
  </si>
  <si>
    <t>Год издания</t>
  </si>
  <si>
    <t>Описание (сокращённое)</t>
  </si>
  <si>
    <t>Формат</t>
  </si>
  <si>
    <t xml:space="preserve">Путь к обложке книги на сайте </t>
  </si>
  <si>
    <t xml:space="preserve">Переплёт </t>
  </si>
  <si>
    <t xml:space="preserve">Ляссе </t>
  </si>
  <si>
    <t>Кол-во стр.</t>
  </si>
  <si>
    <t>№ п/п</t>
  </si>
  <si>
    <t>Наименование</t>
  </si>
  <si>
    <t>ВОЛШЕБНЫЙ КНИЖНЫЙ ШКАФ</t>
  </si>
  <si>
    <t>ВОВКА С ХВОСТИКОМ</t>
  </si>
  <si>
    <t>ДЕТЕКТИВ С ХВОСТОМ</t>
  </si>
  <si>
    <t>ДЕТЕКТИВЫ АНДРЕА КАМИЛЛЕРИ</t>
  </si>
  <si>
    <t>ЖЕМЧУЖИНА</t>
  </si>
  <si>
    <t>ИСКУССТВО ЖИЗНИ</t>
  </si>
  <si>
    <t>КЛАССИКИ ПО ПОЛОЧКАМ</t>
  </si>
  <si>
    <t>КНИГА С ИСТОРИЕЙ</t>
  </si>
  <si>
    <t>МАЛАЯ КНИГА С ИСТОРИЕЙ</t>
  </si>
  <si>
    <t>НОВОГОДНИЙ ХОРОВОД</t>
  </si>
  <si>
    <t>ОБЛОЖКА. XXI ВЕК.</t>
  </si>
  <si>
    <t>ОБЛОЖКА. XX ВЕК.</t>
  </si>
  <si>
    <t>ПИФАГОРОВЫ ШТАНЫ</t>
  </si>
  <si>
    <t>ОБЛОЖКА. ЮНОСТЬ</t>
  </si>
  <si>
    <t>ДОПОЛНИТЕЛЬНЫЙ АССОРТИМЕНТ</t>
  </si>
  <si>
    <t>ОБЛОЖКА. СМЫСЛ</t>
  </si>
  <si>
    <t>ОДИН ДОМА</t>
  </si>
  <si>
    <t>ТАКИЕ ВОТ ИСТОРИИ</t>
  </si>
  <si>
    <t>СМОТРЮ. ИГРАЮ. УЗНАЮ.</t>
  </si>
  <si>
    <t>УЮТ И СОН</t>
  </si>
  <si>
    <t>АО "ИЗДАТЕЛЬСКИЙ ДОМ МЕЩЕРЯКОВА"</t>
  </si>
  <si>
    <t>Штрихкод</t>
  </si>
  <si>
    <t>Офсет</t>
  </si>
  <si>
    <t>Мелованная</t>
  </si>
  <si>
    <t>Картон</t>
  </si>
  <si>
    <t xml:space="preserve">Тамбрайт </t>
  </si>
  <si>
    <t>Заказ (шт.)</t>
  </si>
  <si>
    <t>Твёрдый</t>
  </si>
  <si>
    <t>Сумма</t>
  </si>
  <si>
    <t xml:space="preserve">Прайс-лист </t>
  </si>
  <si>
    <t xml:space="preserve"> -</t>
  </si>
  <si>
    <t>IDM00008513</t>
  </si>
  <si>
    <t>978-5-907728-52-3</t>
  </si>
  <si>
    <t>220х300х18</t>
  </si>
  <si>
    <t>Стоит первым снежинкам закружиться в морозном воздухе, как наступает особое время, когда все, от мала до велика, ждут волшебных, упоительных, самых семейных праздников — Рождества и Нового года. Они приносят в дом запах хвои и сладостей, мерцание гирлянд и стеклянных игрушек, радостные хлопоты и звонкий смех, но главное — атмосферу таинства, предвкушение чуда и веру в перемены к лучшему. Особенным счастьем в эти дни светятся лица детей, ведь ёлка для них как ожившая сказка, остающаяся в памяти на всю жизнь.
Идут года, сменяются поколения, одни традиции забываются и возникают новые, но ни с чем не сравнимое ощущение праздника остаётся таким же, как и сто лет назад. Оно складывается из тёплых, идущих от самого сердца слов на поздравительной открытке, из сделанных своими руками подарков и ёлочных украшений, особых блюд на праздничном столе, народных обычаев, уходящих корнями в глубокую древность, традиционных песен и игр, а ещё из самых светлых стихов и рассказов русских писателей, повествующих об истинных чудесах, что свершаются в эти дни на Земле.</t>
  </si>
  <si>
    <t>https://www.idmkniga.ru/upload/iblock/bf8/zl4w67dlkhtatda1b5j20ffb2syh8xie/cd418102_425f_47c2_b808_51985047f919_e2cb9606_50a7_11ef_ae2e_7cc25509525f.jpeg</t>
  </si>
  <si>
    <t xml:space="preserve">       Рождественская ёлка. Стихи и рассказы русских писателей. История и традиции</t>
  </si>
  <si>
    <t>IDM00007289</t>
  </si>
  <si>
    <t xml:space="preserve">Звериный царь и другие сказки </t>
  </si>
  <si>
    <t>978-5-00108-803-5</t>
  </si>
  <si>
    <t xml:space="preserve">Сказки А. Н. Толстого — увлекательные повествования, созданные на основе богатейшей славянской мифологии. 
Помимо авторских в книгу также вошли известные русские народные сказки в обработке писателя. Благодаря особому языку и колориту Толстой сумел донести всё богатство образов и самобытную красоту устного народного творчества.
Особым украшением книги стали восхитительные иллюстрации Марии Кропотовой, погружающие в сказочную атмосферу народных поверий и волшебный мир древнерусского этноса. </t>
  </si>
  <si>
    <t>https://idmkniga.ru/upload/_obl/IDM00007289.jpg</t>
  </si>
  <si>
    <t>IDM00008079</t>
  </si>
  <si>
    <t>(Безлюдная А.В.</t>
  </si>
  <si>
    <t>978-5-00108-967-4</t>
  </si>
  <si>
    <t xml:space="preserve">Какой ужас! Злой волшебник Перекати-Пыльс заколдовал маму шестилетнего Женьки, по прозвищу Воробушек. Придётся мальчику отправиться в путешествие по новогодней ёлке, чтобы найти чудесный исцеляющий амулет. Дорога его будет полна приключений и опасностей. Коварный Перекати-Пыльс постарается помешать Воробушку достичь цели и устроит для мальчика множество ловушек. Но всё напрасно! Женька преодолеет все препятствия и спасёт маму. Ему помогут новые друзья — ёлочные игрушки. </t>
  </si>
  <si>
    <t>https://idmkniga.ru/upload/_obl/IDM00008079.jpg</t>
  </si>
  <si>
    <t xml:space="preserve">        Вверх и вниз по новогодней ёлке </t>
  </si>
  <si>
    <t>IDM00007145</t>
  </si>
  <si>
    <t>978-5-00108-713-7</t>
  </si>
  <si>
    <t>«Мартин Иден» был написан Джеком Лондоном во время путешествия на собственной шхуне «Снарк» по Тихому океану в 1907–1908 годах.
Во многом автобиографичный, этот роман повествует о непростой судьбе юноши из низших слоёв общества.
В историю главного героя вплетены факты из собственной жизни писателя: плавание на судне в качестве матроса, работа гладильщиком в прачечной, знакомство с девушкой из интеллигентной семьи, а также бессонные ночи над рукописями и книгами.
Иллюстрации были созданы белорусской художницей Екатериной Бабок специально для нашего издания.</t>
  </si>
  <si>
    <t>https://idmkniga.ru/upload/_obl/IDM00007145.jpg</t>
  </si>
  <si>
    <t xml:space="preserve">        Мартин Иден (Лондон Дж.)</t>
  </si>
  <si>
    <t xml:space="preserve">            Мартин Иден (Лондон Дж.)</t>
  </si>
  <si>
    <t>IDM00007377</t>
  </si>
  <si>
    <t xml:space="preserve">        Щелкунчик и Мышиный Король </t>
  </si>
  <si>
    <t>978-5-00108-847-9</t>
  </si>
  <si>
    <t>«Бим-бом, бим-бом!» — часы в доме пробили двенадцать ударов, в комнату хлынули тысячи мышей, которых отважно встретило игрушечное войско во главе с Щелкунчиком… Рождество для юной Мари будет наполнено настоящими чудесами. Ей придётся столкнуться с Мышиным Королём, узнать тайну Щелкунчика и посетить волшебную страну. Смелость Мари и её доброе сердце помогут уничтожить проклятье и превратить уродливую игрушку в прекрасного юношу.
Цветные и силуэтные иллюстрации Надежды Фроловой и классический перевод Ирины Татариновой подарят читателю праздничное настроение и помогут погрузиться в чудесный мир одной из самых известных в мире новогодних сказок, которую пару столетий назад написал немецкий романтик Э.Т.А. Гофман.</t>
  </si>
  <si>
    <t>https://idmkniga.ru/upload/_obl/IDM00007377.jpg</t>
  </si>
  <si>
    <t>https://www.idmkniga.ru/upload/iblock/3fc/dwoyhebs082tve0c6tp6sbrslz83ex7i/04fb534b_8b7c_4b04_8256_2c3926d7ddd0_c96f75a8_d482_11ee_ae2a_7cc25509525f.jpeg</t>
  </si>
  <si>
    <t>https://www.idmkniga.ru/upload/iblock/e23/pnm1uuhrv9qkjl244gmbs56vis5ooyz0/fe46ee65_2c71_4e37_99a6_ee48d22663eb_e21abe82_1f5b_11ef_ae2d_7cc25509525f.jpeg</t>
  </si>
  <si>
    <t>IDM00008584</t>
  </si>
  <si>
    <t>Никулин Д.В.</t>
  </si>
  <si>
    <t xml:space="preserve">        Цена победы. Новая жизнь.</t>
  </si>
  <si>
    <t>978-5-907728-89-9</t>
  </si>
  <si>
    <t>Пронзительный скрип шин, удар, гулкий лязг металла. Роман Лапин вдребезги разбивает новенький BMW отчима и, пока окружающие не успели спохватиться, скрывается в темноте. 
Отчим это заслужил. За его токсичное отношение к Роме. За его заносчивость и надменность. За то, что его родная мать отдала всю себя новой семье.
Но Рома не намерен больше мириться с такой жизнью. Он берет все в свои руки и едет к своему настоящему отцу. Там он сможет найти понимание. Там его ждет настоящая новая жизнь. Там то, что добавит красок в его серые будни. Там адреналин, скорость, гонки.</t>
  </si>
  <si>
    <t>https://www.idmkniga.ru/upload/iblock/52a/jv90ee4gvhp2d1923hs1jsthhglbn6wz/fd78708b_423f_4958_be72_9801423fcd58_9658f55b_70ea_11ef_ae2e_7cc25509525f.jpeg</t>
  </si>
  <si>
    <t>IDM00006646</t>
  </si>
  <si>
    <t xml:space="preserve">        Похитители котов</t>
  </si>
  <si>
    <t>978-5-00108-488-4</t>
  </si>
  <si>
    <t>Предпраздничная суета, люди в суматохе бегут по заснеженным улицам города. Никто из них не знает того, что известно друзьям Вовки и Хвостика — Лёшке, Динке и Максу, — в городе объявились похитители рыжих котов! Кто, зачем и почему ворует пушистых питомцев у хозяев?
Разобраться с таким происшествием под силу только детективному агентству «Соседи»!</t>
  </si>
  <si>
    <t>https://idmkniga.ru/upload/_obl/IDM00006646.jpg</t>
  </si>
  <si>
    <t>IDM00008515</t>
  </si>
  <si>
    <t>978-5-907728-41-7</t>
  </si>
  <si>
    <t>Радость и счастье разливается звоном по большим, просторным комнатам. Дети резвятся, и, кажется, нет ничего естественнее и прекраснее этой радости. Но не всегда и не у каждого ребёнка есть время для смеха, есть силы для игр, есть близкие, которые любят. В детях заключается великая сила — сила надежды и веры в завтрашний день. Они могут быть сильнее, чем многие взрослые. Пусть не все их чувства осознаны — все они искренни. Фёдор Михайлович Достоевский облёк всё, что видел в детях прекрасного, в слова и подарил это нам.
В сборник входят: «Неточка Незванова», «Мальчик у Христа на ёлке» и «Сон смешного человека».</t>
  </si>
  <si>
    <t>https://www.idmkniga.ru/upload/iblock/b95/etbmu9wg627h7zxv10hel7n7qydzi6k8/93257613_1182_488b_8c8e_84c65744da62_43d4d2e9_588a_11ef_ae2e_7cc25509525f.jpeg</t>
  </si>
  <si>
    <t>IDM00008377</t>
  </si>
  <si>
    <t>978-5-907728-24-0</t>
  </si>
  <si>
    <t>70х110</t>
  </si>
  <si>
    <t>Напишите или нарисуйте на обратной стороне ретрофлажков своё самое сокровенное желание. Украсьте ими ёлку вместе со всей семьей.  Погрузитесь в приятную атмосферу праздника... И ожидайте волшебного исполнения ваших мечтаний.
Весёлого Нового года и счастливого Рождества!</t>
  </si>
  <si>
    <t>https://www.idmkniga.ru/upload/iblock/858/bxwiksrl56mtd617hj0sfol0ns5z5wnj/0280dec1_9a68_4109_9873_e1b935eb949d_c27c0509_53c8_11ee_ae27_7cc25509525f.jpeg</t>
  </si>
  <si>
    <t xml:space="preserve">        Набор новогодних флажков "Чудеса в рождественскую ночь"</t>
  </si>
  <si>
    <t xml:space="preserve">        Мальчик у Христа на ёлке и другие рассказы </t>
  </si>
  <si>
    <t>IDM00007239</t>
  </si>
  <si>
    <t xml:space="preserve">        Красная Шапочка и другие сказки (Перро Ш.)</t>
  </si>
  <si>
    <t>978-5-00108-771-7</t>
  </si>
  <si>
    <t>195х255</t>
  </si>
  <si>
    <t>В сборнике представлены любимые детьми и взрослыми сказки Шарля Перро «Спящая красавица», «Красная Шапочка», «Золушка» и «Кот в сапогах», проиллюстрированные замечательным русским художником Борисом Александровичем Дехтерёвым.
Это настоящая «книжка с картинками», рассматривать которые — подлинное удовольствие.</t>
  </si>
  <si>
    <t>https://idmkniga.ru/upload/_obl/IDM00007239.jpg</t>
  </si>
  <si>
    <t>IDM00008523</t>
  </si>
  <si>
    <t>978-5-907728-88-2</t>
  </si>
  <si>
    <t>По всему миру люди любят и ждут светлый праздник Рождества. С приближением сочельника радость и надежда наполняют сердца взрослых и малышей. Благостные песни разливаются по украшенным заснеженным улицам, и праздник может добраться даже до самых дальних уголков, а счастье — пробраться даже к самым бедным людям. Рождественское чудо коснется каждого, кто в него верит и кто в нем нуждается. 
В сборник вошли как популярные, так и впервые переведенные на русский язык рассказы иностранных классиков: «Дары волхвов» О. Генри, «Рождество по заказу» О. Генри, «Портной из Глостера» Б. Поттер, «Рождество в Погануке» Х. Стоу, «Сложное дело накануне Рождества» Э. Роу, «Новогодний обед у дядюшки Ричарда» Л. Монтгомери.</t>
  </si>
  <si>
    <t>https://www.idmkniga.ru/upload/iblock/7fd/qvp5o80hjex9s0olgltmdc54m02i0vqo/3e827080_cf46_4f43_8942_f0df83af7461_2f45bbac_6524_11ef_ae2e_7cc25509525f.jpeg</t>
  </si>
  <si>
    <t xml:space="preserve">        Чудеса в сочельник. Рождественские рассказы зарубежных авторов</t>
  </si>
  <si>
    <t>IDM00008200</t>
  </si>
  <si>
    <t>Херлуф Бидструп. Рисунки. Комиксы. Графика</t>
  </si>
  <si>
    <t>978-5-00108-991-9</t>
  </si>
  <si>
    <t>Рисунки Херлуфа Бидструпа — ретро на пике актуальности.
С одной стороны, его творчество несет в себе обаяние прошлого века — это мода 50–70-х годов, породистые автомобили, крикливые разносчики газет, образцовые домохозяйки и купальщики в полосатых костюмах. С другой — характеры персонажей вне времени, а сюжеты так хорошо знакомы, что с восторгом подтверждаешь правдивость каждого, словно говоря: «Да, это действительно так!»
Книга с забавными, едкими и удивительно точными рисунками Бидструпа — это неиссякаемый источник отличного настроения и позитива, это психология в картинках, это возможность улыбнуться, наблюдая за жизнью человечков, в которых мы узнаем самих себя.</t>
  </si>
  <si>
    <t>https://idmkniga.ru/upload/_obl/IDM00008200.jpg</t>
  </si>
  <si>
    <t>IDM00008369</t>
  </si>
  <si>
    <t>Херлуф Бидструп. Юмор и сатира</t>
  </si>
  <si>
    <t>978-5-907728-23-3</t>
  </si>
  <si>
    <t>Херлуф Бидструп — датский художник-карикатурист, изображавший жизнь, кипевшую вокруг него в середине прошлого века. В данном томе собраны как известные его карикатуры, так и те, что не публиковались более 30 лет. Легкие, юмористические сюжеты и острая политическая сатира может развеселить не только взрослых, но и детей. Ведь визуальный юмор доступен и универсален для остроумных людей всех возрастов. Этим и уникальны работы Херлуфа Бидструпа.
Значительную часть творчества датского художника занимают простые бытовые темы. Ему удалось, казалось бы, невозможное для времени мирового разлада и разобщенности — он смог уместить сразу всех людей мира в свои юмористические карикатуры о типичных датчанах.
Херлуф Бидструп также не упустил возможности выразить через рисунки свое возмущение мировой политикой и несовершенством общества. Острый кинжал его сатиры бил наповал разжигателей страха и ненависти, собирая вокруг себя рассудительных и небезразличных людей.
Даже со временем карикатуры Бидструпа не потеряли своей актуальности и продолжают вызывать Смех и Радость у хороших, думающих людей и разить в самое сердце ужасающего левиафана, имя которому Вражда и Злоба.</t>
  </si>
  <si>
    <t>IDM00008390</t>
  </si>
  <si>
    <t>Комплект "Херлуф Бидструп. Рисунки. Комиксы. Графика. Юмор и Сатира. 2 книги"</t>
  </si>
  <si>
    <t>978-5-907728-25-7</t>
  </si>
  <si>
    <t>Комплект с любимыми карикатурами в подарочном коробе!
Херлуф Бидструп — датский художник-карикатурист, изображавший жизнь, кипевшую вокруг него в середине прошлого века. Легкие, юмористические сюжеты и острая политическая сатира может развеселить не только взрослых, но и детей. Ведь визуальный юмор доступен и универсален для остроумных людей всех возрастов. Этим и уникальны работы Херлуфа Бидструпа. Херлуф Бидструп также не упустил возможности выразить через рисунки свое возмущение мировой политикой и несовершенством общества. Острый кинжал его сатиры бил наповал разжигателей страха и ненависти, собирая вокруг себя рассудительных и небезразличных людей.
Книга с забавными, едкими и удивительно точными рисунками Бидструпа — это неиссякаемый источник отличного настроения и позитива, это психология в картинках, это возможность улыбнуться, наблюдая за жизнью человечков, в которых мы узнаем самих себя.
В комплекте два тома: "Юмор и сатира" и "Рисунки. Комиксы. Графика".</t>
  </si>
  <si>
    <t>IDM00008524</t>
  </si>
  <si>
    <t xml:space="preserve"> Чехов А.П.</t>
  </si>
  <si>
    <t xml:space="preserve">        Рождественские рассказы</t>
  </si>
  <si>
    <t>978-5-907728-76-9</t>
  </si>
  <si>
    <t>Бушует вьюга, заметая улицы серебристым снегом и загоняя людей в теплые дома. В канун светлого праздника Рождества люди желают согреть не только тело, но и душу, даря любовь и заботу ближнему. В эту ночь каждый находит что-то особенное и волшебное. Новые знакомства, новые чувства, новые цели…
Антон Павлович Чехов подарил нам множество произведений вдохновленных Рождеством, ведь это та пора, когда человек действительно готов измениться к лучшему. Однако люди — сложные существа, и пути их извилисты, и порой даже самые благие порывы не приносят результата. Но всегда есть надежда на светлое будущее, ведь каждый год для нас в небосводе мерцает яркая звезда Рождества.  
В сборник вошли рассказы: «В рождественскую ночь», «Ёлка», «Художество», «Шуточка», «На пути», «Новогодняя пытка», «Мороз», «Сапожник и нечистая сила», «То была она!», «Пари», «На Святках».</t>
  </si>
  <si>
    <t>https://www.idmkniga.ru/catalog/product/rozhdestvenskie_rasskazy_chekhov_a_p_/</t>
  </si>
  <si>
    <t>IDM00008587</t>
  </si>
  <si>
    <t>Малинкина Е.В.</t>
  </si>
  <si>
    <t>978-5-00108-830-1</t>
  </si>
  <si>
    <t>Новое дело для лохматых детективов! Аграфена Вениаминовна готовит новогодний праздник в детском саду, а там сплошные неприятности: Кощей Бессмертный заболел, а домашние валенки Деда Мороза исчезли! Рыжий кот Страус и его друзья, сторожевые псы Тузик и Тунгус, идут по следу. Праздник будет спасён отважными ниндзя в чунях!</t>
  </si>
  <si>
    <t>https://www.idmkniga.ru/catalog/product/novogodnee_rassledovanie_kota_strausa_malinkina_e_v_/</t>
  </si>
  <si>
    <t xml:space="preserve">        Новогоднее расследование кота Страуса </t>
  </si>
  <si>
    <t>IDM00007520</t>
  </si>
  <si>
    <t xml:space="preserve">        Осторожно — 2 «А»! Все приключения благородных хулиганов (Маркелова Н.Е.)</t>
  </si>
  <si>
    <t>978-5-00108-914-8</t>
  </si>
  <si>
    <t>Кто только не учится во 2 «А»! И хулиган Мишка Курочкин, и отличница Света Иванкина, и Женя Юночкин — главный юморист в школе. Да что там, даже своя Василиса Премудрая имеется.
Постоянно с их дружным классом что-то случается. То вазу с цветком из окна уронят, то котёнка на урок принесут, то новенькой ученице тетрадь чернилами испачкают. А один раз вообще чуть конкурс талантов не сорвали, представляете?
Вот только сердце у ребят доброе, и все хулиганы в их классе — благородные и честные. И поэтому никто на 2 «А» не в обиде.
Как же так получается, спросите вы? Откройте книгу и сами узнаете!</t>
  </si>
  <si>
    <t>https://idmkniga.ru/upload/_obl/IDM00007520.jpg</t>
  </si>
  <si>
    <t>IDM00007119</t>
  </si>
  <si>
    <t>Диккенс Ч.</t>
  </si>
  <si>
    <t>978-5-00108-694-9</t>
  </si>
  <si>
    <t>Чтобы стать поклонником творчества Чарльза Диккенса, не обязательно ждать, пока подрастёшь. Для начала можно познакомиться с героями самых известных его произведений, специально пересказанных для детей. И не только. Разве тебе не хочется чуть больше узнать о прабабушках и прадедушках: чем они занимались? Как одевались? Что читали?
Перед тобой, читатель, необычная книга. В ней не только описаны приключения Оливера Твиста и Малютки Тима, Дэвида Копперфилда и Малышки Нелл… У этой книги есть своя история. Сто лет назад её страницы листали английские девочки и мальчики, они с увлечением рассматривали рисунки, смеялись и плакали вместе с её персонажами. Быть может, именно это издание, в мельчайших деталях воспроизводящее старинную книгу, поможет и тебе полюбить произведения великого английского писателя.</t>
  </si>
  <si>
    <t>https://idmkniga.ru/upload/_obl/IDM00007119.jpg</t>
  </si>
  <si>
    <t xml:space="preserve">        Истории для детей </t>
  </si>
  <si>
    <t>ОЧЕНЬ ДОБРАЯ КНИГА</t>
  </si>
  <si>
    <t>IDM00008361</t>
  </si>
  <si>
    <t>978-5-907728-17-2</t>
  </si>
  <si>
    <t xml:space="preserve">        Как маленький дракончик поборол большие страхи </t>
  </si>
  <si>
    <t xml:space="preserve">        Флисса и Мурчелло. Тайна мира сновидений </t>
  </si>
  <si>
    <t>Чем больше боялся дракончик, тем меньше и прозрачнее он становился. С одной стороны, так его не заметят кошмары. А с другой, если он сильно будет бояться, он и вовсе может исчезнуть! И вот однажды маленькому дракончику приходится столкнуться со своим самым БОЛЬШИМ страхом — Принцессой…
Детская психология деликатна и затейлива, поэтому для развития эмоционального интеллекта ребёнка требуется особый подход. С такой задачей в современном мире успешно справляется сказкотерапия. Добрые, весёлые и трогательные истории о дружбе и взаимопомощи в увлекательной и интересной форме научат ребёнка эмпатии, пониманию и способам преодоления своих страхов.</t>
  </si>
  <si>
    <t xml:space="preserve">        Осторожно — 2 «А»! Все приключения благородных хулиганов </t>
  </si>
  <si>
    <t>IDM00007139</t>
  </si>
  <si>
    <t>978-5-00108-702-1</t>
  </si>
  <si>
    <t>Все знают, что бывают благородные разбойники. А существуют ли благородные хулиганы? Ответ на этот вопрос — в книге Натальи Маркеловой. Нас ждёт новая встреча с любимыми героями — Мишкой Курочкиным, Светой Иванкиной и другими замечательными ребятами. Они стали на год взрослее и теперь учатся во 2 классе, но по-прежнему верят в чудеса, приключения и крепкую дружбу.</t>
  </si>
  <si>
    <t>https://idmkniga.ru/upload/_obl/IDM00007139.jpg</t>
  </si>
  <si>
    <t>IDM00007136</t>
  </si>
  <si>
    <t xml:space="preserve">        Такие разные бабушки </t>
  </si>
  <si>
    <t>978-5-00108-703-8</t>
  </si>
  <si>
    <t>В детстве мы мечтаем стать врачами, моряками или космонавтами. А вот Леночка мечтает стать бабушкой, ведь её бабушка — настоящая добрая фея! Какие ещё бывают бабушки и что за волшебство они хранят у себя в карманах в книге Натальи Маркеловой «Такие разные бабушки». 
Тёплые и солнечные иллюстрации Марии Коротаевой.</t>
  </si>
  <si>
    <t>https://idmkniga.ru/upload/_obl/IDM00007136.jpg</t>
  </si>
  <si>
    <t>IDM00008588</t>
  </si>
  <si>
    <t xml:space="preserve">        Новогодняя загадка для короля Стиви </t>
  </si>
  <si>
    <t>Назарова Л.Г.</t>
  </si>
  <si>
    <t>978-5-907728-84-4</t>
  </si>
  <si>
    <t>Молодой мудрый король Стиви страдает от страшного проклятья: мороз пробирает его до костей. Чтобы он ни делал, к кому бы ни обращался, не найти ему спасения от лютого холода. Но мало королю неприятностей: подошëл срок выбирать себе в жëны девушку, которая полюбилась бы его народу и сердцу.
Но как выбрать хорошую невесту, когда все мысли заняты тем, чтобы отогреться? Неужели придëтся прибегать к помощи старого колдуна, который говорит только загадками? Возможно ли, что Стиви никогда не удастся разрушить это ледяное проклятие?</t>
  </si>
  <si>
    <t>IDM00008585</t>
  </si>
  <si>
    <t>978-5-907728-85-1</t>
  </si>
  <si>
    <t>Дружаева И.В.</t>
  </si>
  <si>
    <t xml:space="preserve">        Пушистая история, или Рождественское чудо</t>
  </si>
  <si>
    <t>Яркие рождественские огоньки освещают украшенные улицы, по которым бредëт печальная белая крыса Шурша. И пусть зимняя ночь оказалась к ней жестока, в еë маленьком сердце ещë теплится искра надежды. Рождественская Звезда! Она обязательно исполнит заветное желание Шурши снова обрести семью. Но чудо непредсказуемо: оно дарит крысе необычного сынишку — маленького рыжего котëнка.
Конечно, их особенную пушистую семью ждут разнообразные приключения. Где это видано, чтобы крыса воспитывала кота? Что же из этого выйдет?</t>
  </si>
  <si>
    <t>IDM00007376</t>
  </si>
  <si>
    <t>978-5-00108-849-3</t>
  </si>
  <si>
    <t>Каждый год перед Новым годом мы наряжаем в доме ёлку. Вешаем на ветви любимые шары, водружаем на верхушку звезду, расцвечиваем электрической гирляндой и заставляем блестеть от дождика и мишуры… Но кто и когда изобрёл все эти новогодние украшения? Почему на Новый год наряжают именно ёлку? Как, из чего делали игрушки много лет назад?
В этой книге собраны любопытные факты из истории новогодних украшений. В ней есть и советы, как сделать некоторые из них своими руками. А ещё тебя ждёт сюрприз! Разверни суперобложку, и увидишь контур ёлки. Повесь её на стену, преврати в зелёную красавицу с помощью мишуры и укрась своими новогодними поделками.</t>
  </si>
  <si>
    <t>https://idmkniga.ru/upload/_obl/IDM00007376.jpg</t>
  </si>
  <si>
    <t>130х210</t>
  </si>
  <si>
    <t>IDM00008592</t>
  </si>
  <si>
    <t>Теверовский М.Г.</t>
  </si>
  <si>
    <t>Загоняя овец</t>
  </si>
  <si>
    <t>978-5-907728-86-8</t>
  </si>
  <si>
    <t>В небольшом городке происходит жуткое нападение на молодую пару прямо в их собственной квартире. Девушка жестоко убита, но вот что странно — её парню сохранена жизнь.
Старший детектив Роунс, переживающий не лучшие времена, берётся за это дело, не представляя, что это лишь начало кровавой серии убийств. Нити, по которым следует детектив, то обрываются, то запутываются, а издевательские письма убийцы лишь осложняют расследование.
Кто же способен преступить черту человеческого, отнимая жизнь за жизнью? Кто будет следующей жертвой? И как прекратить весь этот ужас, если убийца действует так просто и аккуратно, что даже оставшийся в живых свидетель не может сообщить ничего ценного?</t>
  </si>
  <si>
    <t xml:space="preserve">       Звериный царь и другие сказки </t>
  </si>
  <si>
    <t xml:space="preserve">       Херлуф Бидструп. Рисунки. Комиксы. Графика</t>
  </si>
  <si>
    <t xml:space="preserve">       Херлуф Бидструп. Юмор и сатира</t>
  </si>
  <si>
    <t xml:space="preserve">       Комплект "Херлуф Бидструп. Рисунки. Комиксы. Графика. Юмор и Сатира. 2 книги"</t>
  </si>
  <si>
    <t>IDM00007306</t>
  </si>
  <si>
    <t xml:space="preserve">        Золотая лилия. Китайские сказки</t>
  </si>
  <si>
    <t>978-5-00108-822-6</t>
  </si>
  <si>
    <t xml:space="preserve">Много веков подряд восточная мудрость, сокрытая в китайских сказках, передавалась из уст в уста. И сегодня она готова открыться вам на страницах этой книги. Древние предания Поднебесной позволят заглянуть в Небесный дворец, познакомиться с добрым демоном и узнать, как Будда перехитрил царя обезьян. Неповторимые красочные иллюстрации дополнят магические истории и перенесут вас на много веков в прошлое, когда по земле ещё ходили демоны, а боги жили бок о бок с людьми. </t>
  </si>
  <si>
    <t>https://idmkniga.ru/upload/_obl/IDM00007306.jpg</t>
  </si>
  <si>
    <t>IDM00006395</t>
  </si>
  <si>
    <t xml:space="preserve">        Среди эльфов и троллей</t>
  </si>
  <si>
    <t>978-5-00108-342-9</t>
  </si>
  <si>
    <t>Художник Йон Бауэр — самый знаменитый шведский «портретист» героев скандинавского фольклора. С особенной любовью он относился к хозяевам шведских гор и лесов — троллям. С 1907 по 1915 год он иллюстрировал альманах сказок «Среди эльфов и троллей», ежегодно выходящий в Швеции к Рождеству. Как первый художник этого популярного издания, Йон Бауэр приобрёл известность и за пределами родной страны, став классиком сказочной и мифологической иллюстрации.</t>
  </si>
  <si>
    <t>https://idmkniga.ru/upload/_obl/IDM00006395.jpg</t>
  </si>
  <si>
    <t xml:space="preserve">        Шар на ёлку повесил я</t>
  </si>
  <si>
    <t>ОБЛОЖКА. ДЕТЕКТИВЫ И ТРИЛЛЕРЫ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</si>
</sst>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quot;р.&quot;_-;\-* #,##0.00&quot;р.&quot;_-;_-* &quot;-&quot;??&quot;р.&quot;_-;_-@_-"/>
    <numFmt numFmtId="165" formatCode="0;[Red]\-0"/>
    <numFmt numFmtId="166" formatCode="#,##0.000"/>
  </numFmts>
  <fonts count="10" x14ac:knownFonts="1">
    <font>
      <sz val="8"/>
      <name val="Arial"/>
      <family val="2"/>
    </font>
    <font>
      <b/>
      <i/>
      <sz val="36"/>
      <name val="Arial"/>
      <family val="2"/>
      <charset val="204"/>
    </font>
    <font>
      <b/>
      <sz val="9"/>
      <name val="Arial"/>
      <family val="2"/>
      <charset val="204"/>
    </font>
    <font>
      <i/>
      <sz val="9"/>
      <name val="Arial"/>
      <family val="2"/>
      <charset val="204"/>
    </font>
    <font>
      <b/>
      <i/>
      <sz val="12"/>
      <name val="Arial"/>
      <family val="2"/>
      <charset val="204"/>
    </font>
    <font>
      <b/>
      <sz val="18"/>
      <name val="Arial"/>
      <family val="2"/>
      <charset val="204"/>
    </font>
    <font>
      <b/>
      <sz val="10"/>
      <name val="Arial"/>
      <family val="2"/>
      <charset val="204"/>
    </font>
    <font>
      <b/>
      <sz val="12"/>
      <color rgb="FFC00000"/>
      <name val="Arial"/>
      <family val="2"/>
      <charset val="204"/>
    </font>
    <font>
      <u/>
      <sz val="8"/>
      <color theme="10"/>
      <name val="Arial"/>
      <family val="2"/>
    </font>
    <font>
      <sz val="8"/>
      <name val="Arial"/>
      <family val="2"/>
      <charset val="204"/>
    </font>
  </fonts>
  <fills count="6">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theme="0" tint="-0.249977111117893"/>
        <bgColor indexed="64"/>
      </patternFill>
    </fill>
    <fill>
      <patternFill patternType="solid">
        <fgColor rgb="FF99FF99"/>
        <bgColor indexed="64"/>
      </patternFill>
    </fill>
  </fills>
  <borders count="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2">
    <xf numFmtId="0" fontId="0" fillId="0" borderId="0"/>
    <xf numFmtId="0" fontId="8" fillId="0" borderId="0" applyNumberFormat="0" applyFill="0" applyBorder="0" applyAlignment="0" applyProtection="0"/>
  </cellStyleXfs>
  <cellXfs count="124">
    <xf numFmtId="0" fontId="0" fillId="0" borderId="0" xfId="0"/>
    <xf numFmtId="0" fontId="1" fillId="0" borderId="0" xfId="0" applyNumberFormat="1" applyFont="1" applyAlignment="1">
      <alignment horizontal="left" vertical="top"/>
    </xf>
    <xf numFmtId="0" fontId="2" fillId="0" borderId="1"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0" fontId="0" fillId="3" borderId="2" xfId="0" applyNumberFormat="1" applyFont="1" applyFill="1" applyBorder="1" applyAlignment="1">
      <alignment vertical="top" wrapText="1"/>
    </xf>
    <xf numFmtId="0" fontId="4" fillId="2" borderId="2" xfId="0" applyNumberFormat="1" applyFont="1" applyFill="1" applyBorder="1" applyAlignment="1">
      <alignment vertical="top" wrapText="1"/>
    </xf>
    <xf numFmtId="0" fontId="0" fillId="0" borderId="2" xfId="0" applyNumberFormat="1" applyFont="1" applyFill="1" applyBorder="1" applyAlignment="1">
      <alignment vertical="top" wrapText="1"/>
    </xf>
    <xf numFmtId="0" fontId="0" fillId="0" borderId="0" xfId="0" applyAlignment="1">
      <alignment vertical="center"/>
    </xf>
    <xf numFmtId="0" fontId="3" fillId="2" borderId="2" xfId="0" applyNumberFormat="1" applyFont="1" applyFill="1" applyBorder="1" applyAlignment="1">
      <alignment horizontal="left" vertical="center" wrapText="1"/>
    </xf>
    <xf numFmtId="0" fontId="3" fillId="2" borderId="2" xfId="0" applyNumberFormat="1" applyFont="1" applyFill="1" applyBorder="1" applyAlignment="1">
      <alignment horizontal="right" vertical="center" wrapText="1"/>
    </xf>
    <xf numFmtId="0" fontId="0" fillId="3" borderId="2" xfId="0" applyNumberFormat="1" applyFont="1" applyFill="1" applyBorder="1" applyAlignment="1">
      <alignment horizontal="left" vertical="center" wrapText="1"/>
    </xf>
    <xf numFmtId="0" fontId="0" fillId="3" borderId="2" xfId="0" applyNumberFormat="1" applyFont="1" applyFill="1" applyBorder="1" applyAlignment="1">
      <alignment horizontal="right" vertical="center" wrapText="1"/>
    </xf>
    <xf numFmtId="165" fontId="0" fillId="3" borderId="2" xfId="0" applyNumberFormat="1" applyFont="1" applyFill="1" applyBorder="1" applyAlignment="1">
      <alignment horizontal="left" vertical="center" wrapText="1"/>
    </xf>
    <xf numFmtId="0" fontId="0" fillId="0" borderId="0" xfId="0" applyFill="1" applyAlignment="1">
      <alignment vertical="center"/>
    </xf>
    <xf numFmtId="0" fontId="0" fillId="0" borderId="2" xfId="0" applyNumberFormat="1" applyFont="1" applyFill="1" applyBorder="1" applyAlignment="1">
      <alignment horizontal="left" vertical="center" wrapText="1"/>
    </xf>
    <xf numFmtId="0" fontId="0" fillId="0" borderId="2" xfId="0" applyNumberFormat="1" applyFont="1" applyFill="1" applyBorder="1" applyAlignment="1">
      <alignment horizontal="right" vertical="center" wrapText="1"/>
    </xf>
    <xf numFmtId="165" fontId="0" fillId="0" borderId="2" xfId="0" applyNumberFormat="1" applyFont="1" applyFill="1" applyBorder="1" applyAlignment="1">
      <alignment horizontal="left" vertical="center" wrapText="1"/>
    </xf>
    <xf numFmtId="0" fontId="5" fillId="0" borderId="0" xfId="0" applyFont="1" applyAlignment="1">
      <alignment horizontal="left" vertical="center"/>
    </xf>
    <xf numFmtId="0" fontId="0" fillId="0" borderId="0" xfId="0" applyAlignment="1">
      <alignment vertical="top"/>
    </xf>
    <xf numFmtId="0" fontId="2" fillId="0" borderId="1" xfId="0" applyNumberFormat="1" applyFont="1" applyBorder="1" applyAlignment="1">
      <alignment vertical="top" wrapText="1"/>
    </xf>
    <xf numFmtId="0" fontId="0" fillId="0" borderId="2" xfId="0" applyBorder="1" applyAlignment="1">
      <alignment vertical="center"/>
    </xf>
    <xf numFmtId="0" fontId="0" fillId="4" borderId="2" xfId="0" applyFill="1" applyBorder="1" applyAlignment="1">
      <alignment vertical="center"/>
    </xf>
    <xf numFmtId="1" fontId="0" fillId="0" borderId="0" xfId="0" applyNumberFormat="1" applyAlignment="1">
      <alignment vertical="center"/>
    </xf>
    <xf numFmtId="1" fontId="2" fillId="0" borderId="1" xfId="0" applyNumberFormat="1" applyFont="1" applyBorder="1" applyAlignment="1">
      <alignment horizontal="center" vertical="center" wrapText="1"/>
    </xf>
    <xf numFmtId="1" fontId="3" fillId="2" borderId="2" xfId="0" applyNumberFormat="1" applyFont="1" applyFill="1" applyBorder="1" applyAlignment="1">
      <alignment horizontal="left" vertical="center" wrapText="1"/>
    </xf>
    <xf numFmtId="1" fontId="0" fillId="3" borderId="2" xfId="0" applyNumberFormat="1" applyFont="1" applyFill="1" applyBorder="1" applyAlignment="1">
      <alignment horizontal="left" vertical="center" wrapText="1"/>
    </xf>
    <xf numFmtId="1" fontId="0" fillId="0" borderId="2" xfId="0" applyNumberFormat="1" applyFont="1" applyFill="1" applyBorder="1" applyAlignment="1">
      <alignment horizontal="left" vertical="center" wrapText="1"/>
    </xf>
    <xf numFmtId="164" fontId="0" fillId="0" borderId="0" xfId="0" applyNumberFormat="1" applyAlignment="1">
      <alignment vertical="center"/>
    </xf>
    <xf numFmtId="164" fontId="2" fillId="0" borderId="2" xfId="0" applyNumberFormat="1" applyFont="1" applyBorder="1" applyAlignment="1">
      <alignment horizontal="center" vertical="center" wrapText="1"/>
    </xf>
    <xf numFmtId="164" fontId="0" fillId="3" borderId="2" xfId="0" applyNumberFormat="1" applyFont="1" applyFill="1" applyBorder="1" applyAlignment="1">
      <alignment horizontal="right" vertical="center" wrapText="1"/>
    </xf>
    <xf numFmtId="164" fontId="0" fillId="0" borderId="0" xfId="0" applyNumberFormat="1" applyFill="1" applyAlignment="1">
      <alignment vertical="center"/>
    </xf>
    <xf numFmtId="164" fontId="2" fillId="0" borderId="1" xfId="0" applyNumberFormat="1" applyFont="1" applyFill="1" applyBorder="1" applyAlignment="1">
      <alignment horizontal="center" vertical="center" wrapText="1"/>
    </xf>
    <xf numFmtId="164" fontId="0" fillId="0" borderId="2" xfId="0" applyNumberFormat="1" applyFont="1" applyFill="1" applyBorder="1" applyAlignment="1">
      <alignment horizontal="right" vertical="center"/>
    </xf>
    <xf numFmtId="164" fontId="0" fillId="4" borderId="2" xfId="0" applyNumberFormat="1" applyFont="1" applyFill="1" applyBorder="1" applyAlignment="1">
      <alignment horizontal="right" vertical="center"/>
    </xf>
    <xf numFmtId="164" fontId="6" fillId="0" borderId="2" xfId="0" applyNumberFormat="1" applyFont="1" applyBorder="1" applyAlignment="1">
      <alignment horizontal="center" vertical="center"/>
    </xf>
    <xf numFmtId="14" fontId="7" fillId="0" borderId="0" xfId="0" applyNumberFormat="1" applyFont="1" applyAlignment="1">
      <alignment horizontal="center" vertical="center"/>
    </xf>
    <xf numFmtId="0" fontId="8" fillId="3" borderId="2" xfId="1" applyNumberFormat="1" applyFill="1" applyBorder="1" applyAlignment="1">
      <alignment horizontal="left" vertical="center" wrapText="1"/>
    </xf>
    <xf numFmtId="164" fontId="3" fillId="4" borderId="2" xfId="0" applyNumberFormat="1" applyFont="1" applyFill="1" applyBorder="1" applyAlignment="1">
      <alignment horizontal="right" vertical="center"/>
    </xf>
    <xf numFmtId="0" fontId="3" fillId="2" borderId="2" xfId="0" applyNumberFormat="1" applyFont="1" applyFill="1" applyBorder="1" applyAlignment="1">
      <alignment horizontal="left" vertical="center"/>
    </xf>
    <xf numFmtId="0" fontId="0" fillId="3" borderId="2" xfId="0" applyNumberFormat="1" applyFont="1" applyFill="1" applyBorder="1" applyAlignment="1">
      <alignment horizontal="left" vertical="center"/>
    </xf>
    <xf numFmtId="0" fontId="0" fillId="0" borderId="2" xfId="0" applyNumberFormat="1" applyFont="1" applyFill="1" applyBorder="1" applyAlignment="1">
      <alignment horizontal="left" vertical="center"/>
    </xf>
    <xf numFmtId="0" fontId="0" fillId="0" borderId="0" xfId="0" applyAlignment="1">
      <alignment vertical="center" wrapText="1"/>
    </xf>
    <xf numFmtId="0" fontId="8" fillId="3" borderId="2" xfId="1" applyNumberFormat="1" applyFill="1" applyBorder="1" applyAlignment="1">
      <alignment horizontal="left" vertical="center"/>
    </xf>
    <xf numFmtId="0" fontId="4" fillId="2" borderId="2" xfId="0" applyNumberFormat="1" applyFont="1" applyFill="1" applyBorder="1" applyAlignment="1">
      <alignment vertical="top"/>
    </xf>
    <xf numFmtId="0" fontId="3" fillId="2" borderId="2" xfId="0" applyNumberFormat="1" applyFont="1" applyFill="1" applyBorder="1" applyAlignment="1">
      <alignment horizontal="right" vertical="center"/>
    </xf>
    <xf numFmtId="1" fontId="3" fillId="2" borderId="2" xfId="0" applyNumberFormat="1" applyFont="1" applyFill="1" applyBorder="1" applyAlignment="1">
      <alignment horizontal="left" vertical="center"/>
    </xf>
    <xf numFmtId="0" fontId="0" fillId="3" borderId="2" xfId="0" applyNumberFormat="1" applyFont="1" applyFill="1" applyBorder="1" applyAlignment="1">
      <alignment vertical="top"/>
    </xf>
    <xf numFmtId="0" fontId="0" fillId="3" borderId="2" xfId="0" applyNumberFormat="1" applyFont="1" applyFill="1" applyBorder="1" applyAlignment="1">
      <alignment horizontal="right" vertical="center"/>
    </xf>
    <xf numFmtId="164" fontId="0" fillId="3" borderId="2" xfId="0" applyNumberFormat="1" applyFont="1" applyFill="1" applyBorder="1" applyAlignment="1">
      <alignment horizontal="right" vertical="center"/>
    </xf>
    <xf numFmtId="1" fontId="0" fillId="3" borderId="2" xfId="0" applyNumberFormat="1" applyFont="1" applyFill="1" applyBorder="1" applyAlignment="1">
      <alignment horizontal="left" vertical="center"/>
    </xf>
    <xf numFmtId="165" fontId="0" fillId="3" borderId="2" xfId="0" applyNumberFormat="1" applyFont="1" applyFill="1" applyBorder="1" applyAlignment="1">
      <alignment horizontal="left" vertical="center"/>
    </xf>
    <xf numFmtId="0" fontId="0" fillId="0" borderId="2" xfId="0" applyNumberFormat="1" applyFont="1" applyFill="1" applyBorder="1" applyAlignment="1">
      <alignment vertical="top"/>
    </xf>
    <xf numFmtId="0" fontId="0" fillId="0" borderId="2" xfId="0" applyNumberFormat="1" applyFont="1" applyFill="1" applyBorder="1" applyAlignment="1">
      <alignment horizontal="right" vertical="center"/>
    </xf>
    <xf numFmtId="1" fontId="0" fillId="0" borderId="2" xfId="0" applyNumberFormat="1" applyFont="1" applyFill="1" applyBorder="1" applyAlignment="1">
      <alignment horizontal="left" vertical="center"/>
    </xf>
    <xf numFmtId="165" fontId="0" fillId="0" borderId="2" xfId="0" applyNumberFormat="1" applyFont="1" applyFill="1" applyBorder="1" applyAlignment="1">
      <alignment horizontal="left" vertical="center"/>
    </xf>
    <xf numFmtId="164" fontId="0" fillId="4" borderId="2" xfId="0" applyNumberFormat="1" applyFont="1" applyFill="1" applyBorder="1" applyAlignment="1">
      <alignment horizontal="right" vertical="center" wrapText="1"/>
    </xf>
    <xf numFmtId="0" fontId="0" fillId="3" borderId="2" xfId="0" applyFill="1" applyBorder="1" applyAlignment="1">
      <alignment horizontal="left" vertical="center" wrapText="1"/>
    </xf>
    <xf numFmtId="0" fontId="0" fillId="3" borderId="2" xfId="0" applyFill="1" applyBorder="1" applyAlignment="1">
      <alignment vertical="top" wrapText="1"/>
    </xf>
    <xf numFmtId="0" fontId="0" fillId="3" borderId="2" xfId="0" applyFill="1" applyBorder="1" applyAlignment="1">
      <alignment horizontal="right" vertical="center" wrapText="1"/>
    </xf>
    <xf numFmtId="164" fontId="0" fillId="3" borderId="2" xfId="0" applyNumberFormat="1" applyFill="1" applyBorder="1" applyAlignment="1">
      <alignment horizontal="right" vertical="center" wrapText="1"/>
    </xf>
    <xf numFmtId="1" fontId="0" fillId="3" borderId="2" xfId="0" applyNumberFormat="1" applyFill="1" applyBorder="1" applyAlignment="1">
      <alignment horizontal="left" vertical="center" wrapText="1"/>
    </xf>
    <xf numFmtId="165" fontId="0" fillId="3" borderId="2" xfId="0" applyNumberFormat="1" applyFill="1" applyBorder="1" applyAlignment="1">
      <alignment horizontal="left" vertical="center" wrapText="1"/>
    </xf>
    <xf numFmtId="0" fontId="0" fillId="3" borderId="2" xfId="0" applyFill="1" applyBorder="1" applyAlignment="1">
      <alignment horizontal="right" vertical="center"/>
    </xf>
    <xf numFmtId="164" fontId="0" fillId="3" borderId="2" xfId="0" applyNumberFormat="1" applyFill="1" applyBorder="1" applyAlignment="1">
      <alignment horizontal="right" vertical="center"/>
    </xf>
    <xf numFmtId="0" fontId="0" fillId="3" borderId="2" xfId="0" applyFill="1" applyBorder="1" applyAlignment="1">
      <alignment horizontal="left" vertical="center"/>
    </xf>
    <xf numFmtId="1" fontId="0" fillId="3" borderId="2" xfId="0" applyNumberFormat="1" applyFill="1" applyBorder="1" applyAlignment="1">
      <alignment horizontal="left" vertical="center"/>
    </xf>
    <xf numFmtId="165" fontId="0" fillId="3" borderId="2" xfId="0" applyNumberFormat="1" applyFill="1" applyBorder="1" applyAlignment="1">
      <alignment horizontal="left" vertical="center"/>
    </xf>
    <xf numFmtId="164" fontId="0" fillId="0" borderId="2" xfId="0" applyNumberFormat="1" applyBorder="1" applyAlignment="1">
      <alignment horizontal="right" vertical="center"/>
    </xf>
    <xf numFmtId="1" fontId="0" fillId="0" borderId="0" xfId="0" applyNumberFormat="1" applyAlignment="1">
      <alignment horizontal="center" vertical="center"/>
    </xf>
    <xf numFmtId="1" fontId="3" fillId="2" borderId="2" xfId="0" applyNumberFormat="1" applyFont="1" applyFill="1" applyBorder="1" applyAlignment="1">
      <alignment horizontal="center" vertical="center" wrapText="1"/>
    </xf>
    <xf numFmtId="1" fontId="0" fillId="3" borderId="2" xfId="0" applyNumberFormat="1" applyFont="1" applyFill="1" applyBorder="1" applyAlignment="1">
      <alignment horizontal="center" vertical="center" wrapText="1"/>
    </xf>
    <xf numFmtId="1" fontId="0" fillId="0" borderId="2" xfId="0" applyNumberFormat="1" applyFont="1" applyFill="1" applyBorder="1" applyAlignment="1">
      <alignment horizontal="center" vertical="center" wrapText="1"/>
    </xf>
    <xf numFmtId="1" fontId="0" fillId="3" borderId="2" xfId="0" applyNumberFormat="1" applyFill="1" applyBorder="1" applyAlignment="1">
      <alignment horizontal="center" vertical="center" wrapText="1"/>
    </xf>
    <xf numFmtId="0" fontId="9" fillId="0" borderId="0" xfId="0" applyFont="1" applyAlignment="1">
      <alignment vertical="center"/>
    </xf>
    <xf numFmtId="0" fontId="9" fillId="0" borderId="2" xfId="0" applyFont="1" applyBorder="1" applyAlignment="1">
      <alignment horizontal="left" vertical="center" wrapText="1"/>
    </xf>
    <xf numFmtId="0" fontId="9" fillId="0" borderId="2" xfId="0" applyFont="1" applyBorder="1" applyAlignment="1">
      <alignment vertical="top" wrapText="1"/>
    </xf>
    <xf numFmtId="164" fontId="9" fillId="0" borderId="2" xfId="0" applyNumberFormat="1" applyFont="1" applyBorder="1" applyAlignment="1">
      <alignment horizontal="right" vertical="center" wrapText="1"/>
    </xf>
    <xf numFmtId="1" fontId="9" fillId="0" borderId="2" xfId="0" applyNumberFormat="1" applyFont="1" applyBorder="1" applyAlignment="1">
      <alignment horizontal="left" vertical="center" wrapText="1"/>
    </xf>
    <xf numFmtId="1" fontId="9" fillId="0" borderId="2" xfId="0" applyNumberFormat="1" applyFont="1" applyBorder="1" applyAlignment="1">
      <alignment horizontal="center" vertical="center" wrapText="1"/>
    </xf>
    <xf numFmtId="166" fontId="9" fillId="0" borderId="2" xfId="0" applyNumberFormat="1" applyFont="1" applyBorder="1" applyAlignment="1">
      <alignment horizontal="left" vertical="center" wrapText="1"/>
    </xf>
    <xf numFmtId="0" fontId="8" fillId="0" borderId="2" xfId="1" applyBorder="1" applyAlignment="1">
      <alignment horizontal="left" vertical="center" wrapText="1"/>
    </xf>
    <xf numFmtId="166" fontId="0" fillId="3" borderId="2" xfId="0" applyNumberFormat="1" applyFill="1" applyBorder="1" applyAlignment="1">
      <alignment horizontal="left" vertical="center" wrapText="1"/>
    </xf>
    <xf numFmtId="0" fontId="8" fillId="3" borderId="2" xfId="1" applyFill="1" applyBorder="1" applyAlignment="1">
      <alignment horizontal="left" vertical="center" wrapText="1"/>
    </xf>
    <xf numFmtId="0" fontId="0" fillId="3" borderId="3" xfId="0" applyFill="1" applyBorder="1" applyAlignment="1">
      <alignment horizontal="left" vertical="center" wrapText="1"/>
    </xf>
    <xf numFmtId="0" fontId="0" fillId="0" borderId="0" xfId="0" applyBorder="1" applyAlignment="1">
      <alignment vertical="center"/>
    </xf>
    <xf numFmtId="0" fontId="0" fillId="3" borderId="0" xfId="0" applyFill="1" applyBorder="1" applyAlignment="1">
      <alignment horizontal="left" vertical="center" wrapText="1"/>
    </xf>
    <xf numFmtId="14" fontId="0" fillId="3" borderId="0" xfId="0" applyNumberFormat="1" applyFill="1" applyBorder="1" applyAlignment="1">
      <alignment horizontal="left" vertical="center" wrapText="1"/>
    </xf>
    <xf numFmtId="1" fontId="2" fillId="5" borderId="1" xfId="0" applyNumberFormat="1" applyFont="1" applyFill="1" applyBorder="1" applyAlignment="1">
      <alignment horizontal="center" vertical="center" wrapText="1"/>
    </xf>
    <xf numFmtId="1" fontId="3" fillId="4" borderId="2" xfId="0" applyNumberFormat="1" applyFont="1" applyFill="1" applyBorder="1" applyAlignment="1">
      <alignment horizontal="center" vertical="center"/>
    </xf>
    <xf numFmtId="1" fontId="0" fillId="5" borderId="2" xfId="0" applyNumberFormat="1" applyFont="1" applyFill="1" applyBorder="1" applyAlignment="1">
      <alignment horizontal="center" vertical="center"/>
    </xf>
    <xf numFmtId="1" fontId="0" fillId="5" borderId="2" xfId="0" applyNumberFormat="1" applyFill="1" applyBorder="1" applyAlignment="1">
      <alignment horizontal="center" vertical="center"/>
    </xf>
    <xf numFmtId="1" fontId="9" fillId="5" borderId="2" xfId="0" applyNumberFormat="1" applyFont="1" applyFill="1" applyBorder="1" applyAlignment="1">
      <alignment horizontal="center" vertical="center"/>
    </xf>
    <xf numFmtId="166" fontId="0" fillId="0" borderId="0" xfId="0" applyNumberFormat="1" applyAlignment="1">
      <alignment vertical="center"/>
    </xf>
    <xf numFmtId="166" fontId="2" fillId="0" borderId="1" xfId="0" applyNumberFormat="1" applyFont="1" applyBorder="1" applyAlignment="1">
      <alignment horizontal="center" vertical="center" wrapText="1"/>
    </xf>
    <xf numFmtId="166" fontId="3" fillId="2" borderId="2" xfId="0" applyNumberFormat="1" applyFont="1" applyFill="1" applyBorder="1" applyAlignment="1">
      <alignment horizontal="left" vertical="center" wrapText="1"/>
    </xf>
    <xf numFmtId="166" fontId="0" fillId="3" borderId="2" xfId="0" applyNumberFormat="1" applyFont="1" applyFill="1" applyBorder="1" applyAlignment="1">
      <alignment horizontal="left" vertical="center" wrapText="1"/>
    </xf>
    <xf numFmtId="166" fontId="0" fillId="0" borderId="2" xfId="0" applyNumberFormat="1" applyFont="1" applyFill="1" applyBorder="1" applyAlignment="1">
      <alignment horizontal="left" vertical="center" wrapText="1"/>
    </xf>
    <xf numFmtId="0" fontId="8" fillId="0" borderId="2" xfId="1" applyNumberFormat="1" applyFill="1" applyBorder="1" applyAlignment="1">
      <alignment horizontal="left" vertical="center" wrapText="1"/>
    </xf>
    <xf numFmtId="0" fontId="2" fillId="0" borderId="2" xfId="0" applyNumberFormat="1" applyFont="1" applyBorder="1" applyAlignment="1">
      <alignment horizontal="center" vertical="center"/>
    </xf>
    <xf numFmtId="0" fontId="2" fillId="0" borderId="1" xfId="0" applyNumberFormat="1" applyFont="1" applyBorder="1" applyAlignment="1">
      <alignment horizontal="center" vertical="center"/>
    </xf>
    <xf numFmtId="0" fontId="2" fillId="0" borderId="1" xfId="0" applyNumberFormat="1" applyFont="1" applyBorder="1" applyAlignment="1">
      <alignment vertical="top"/>
    </xf>
    <xf numFmtId="164" fontId="2" fillId="0" borderId="2" xfId="0" applyNumberFormat="1" applyFont="1" applyBorder="1" applyAlignment="1">
      <alignment horizontal="center" vertical="center"/>
    </xf>
    <xf numFmtId="1" fontId="2" fillId="5" borderId="1" xfId="0" applyNumberFormat="1" applyFont="1" applyFill="1" applyBorder="1" applyAlignment="1">
      <alignment horizontal="center" vertical="center"/>
    </xf>
    <xf numFmtId="164" fontId="2" fillId="0" borderId="1" xfId="0" applyNumberFormat="1" applyFont="1" applyFill="1" applyBorder="1" applyAlignment="1">
      <alignment horizontal="center" vertical="center"/>
    </xf>
    <xf numFmtId="1" fontId="2" fillId="0" borderId="1" xfId="0" applyNumberFormat="1" applyFont="1" applyBorder="1" applyAlignment="1">
      <alignment horizontal="center" vertical="center"/>
    </xf>
    <xf numFmtId="166" fontId="2" fillId="0" borderId="1" xfId="0" applyNumberFormat="1" applyFont="1" applyBorder="1" applyAlignment="1">
      <alignment horizontal="center" vertical="center"/>
    </xf>
    <xf numFmtId="1" fontId="3" fillId="2" borderId="2" xfId="0" applyNumberFormat="1" applyFont="1" applyFill="1" applyBorder="1" applyAlignment="1">
      <alignment horizontal="center" vertical="center"/>
    </xf>
    <xf numFmtId="166" fontId="3" fillId="2" borderId="2" xfId="0" applyNumberFormat="1" applyFont="1" applyFill="1" applyBorder="1" applyAlignment="1">
      <alignment horizontal="left" vertical="center"/>
    </xf>
    <xf numFmtId="1" fontId="0" fillId="3" borderId="2" xfId="0" applyNumberFormat="1" applyFont="1" applyFill="1" applyBorder="1" applyAlignment="1">
      <alignment horizontal="center" vertical="center"/>
    </xf>
    <xf numFmtId="166" fontId="0" fillId="3" borderId="2" xfId="0" applyNumberFormat="1" applyFont="1" applyFill="1" applyBorder="1" applyAlignment="1">
      <alignment horizontal="left" vertical="center"/>
    </xf>
    <xf numFmtId="0" fontId="0" fillId="3" borderId="2" xfId="0" applyFill="1" applyBorder="1" applyAlignment="1">
      <alignment vertical="top"/>
    </xf>
    <xf numFmtId="1" fontId="0" fillId="3" borderId="2" xfId="0" applyNumberFormat="1" applyFill="1" applyBorder="1" applyAlignment="1">
      <alignment horizontal="center" vertical="center"/>
    </xf>
    <xf numFmtId="166" fontId="0" fillId="3" borderId="2" xfId="0" applyNumberFormat="1" applyFill="1" applyBorder="1" applyAlignment="1">
      <alignment horizontal="left" vertical="center"/>
    </xf>
    <xf numFmtId="0" fontId="8" fillId="3" borderId="2" xfId="1" applyFill="1" applyBorder="1" applyAlignment="1">
      <alignment horizontal="left" vertical="center"/>
    </xf>
    <xf numFmtId="0" fontId="9" fillId="0" borderId="2" xfId="0" applyFont="1" applyBorder="1" applyAlignment="1">
      <alignment horizontal="left" vertical="center"/>
    </xf>
    <xf numFmtId="0" fontId="9" fillId="0" borderId="2" xfId="0" applyFont="1" applyBorder="1" applyAlignment="1">
      <alignment vertical="top"/>
    </xf>
    <xf numFmtId="164" fontId="9" fillId="0" borderId="2" xfId="0" applyNumberFormat="1" applyFont="1" applyBorder="1" applyAlignment="1">
      <alignment horizontal="right" vertical="center"/>
    </xf>
    <xf numFmtId="1" fontId="9" fillId="0" borderId="2" xfId="0" applyNumberFormat="1" applyFont="1" applyBorder="1" applyAlignment="1">
      <alignment horizontal="left" vertical="center"/>
    </xf>
    <xf numFmtId="1" fontId="9" fillId="0" borderId="2" xfId="0" applyNumberFormat="1" applyFont="1" applyBorder="1" applyAlignment="1">
      <alignment horizontal="center" vertical="center"/>
    </xf>
    <xf numFmtId="166" fontId="9" fillId="0" borderId="2" xfId="0" applyNumberFormat="1" applyFont="1" applyBorder="1" applyAlignment="1">
      <alignment horizontal="left" vertical="center"/>
    </xf>
    <xf numFmtId="0" fontId="8" fillId="0" borderId="2" xfId="1" applyBorder="1" applyAlignment="1">
      <alignment horizontal="left" vertical="center"/>
    </xf>
    <xf numFmtId="1" fontId="0" fillId="0" borderId="2" xfId="0" applyNumberFormat="1" applyFont="1" applyFill="1" applyBorder="1" applyAlignment="1">
      <alignment horizontal="center" vertical="center"/>
    </xf>
    <xf numFmtId="166" fontId="0" fillId="0" borderId="2" xfId="0" applyNumberFormat="1" applyFont="1" applyFill="1" applyBorder="1" applyAlignment="1">
      <alignment horizontal="left" vertical="center"/>
    </xf>
    <xf numFmtId="0" fontId="8" fillId="0" borderId="2" xfId="1" applyNumberFormat="1" applyFill="1" applyBorder="1" applyAlignment="1">
      <alignment horizontal="left" vertical="center"/>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B4B4B4"/>
      <rgbColor rgb="00993366"/>
      <rgbColor rgb="00C3C3C3"/>
      <rgbColor rgb="00CCFFFF"/>
      <rgbColor rgb="00D2D2D2"/>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png"/><Relationship Id="rId42" Type="http://schemas.openxmlformats.org/officeDocument/2006/relationships/image" Target="../media/image42.jpeg"/><Relationship Id="rId63" Type="http://schemas.openxmlformats.org/officeDocument/2006/relationships/image" Target="../media/image63.png"/><Relationship Id="rId84" Type="http://schemas.openxmlformats.org/officeDocument/2006/relationships/image" Target="../media/image84.jpeg"/><Relationship Id="rId16" Type="http://schemas.openxmlformats.org/officeDocument/2006/relationships/image" Target="../media/image16.pn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png"/><Relationship Id="rId79" Type="http://schemas.openxmlformats.org/officeDocument/2006/relationships/image" Target="../media/image79.jpeg"/><Relationship Id="rId102" Type="http://schemas.openxmlformats.org/officeDocument/2006/relationships/image" Target="../media/image102.png"/><Relationship Id="rId123" Type="http://schemas.openxmlformats.org/officeDocument/2006/relationships/image" Target="../media/image123.jpeg"/><Relationship Id="rId128" Type="http://schemas.openxmlformats.org/officeDocument/2006/relationships/image" Target="../media/image128.jpeg"/><Relationship Id="rId5" Type="http://schemas.openxmlformats.org/officeDocument/2006/relationships/image" Target="../media/image5.jpe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pn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80" Type="http://schemas.openxmlformats.org/officeDocument/2006/relationships/image" Target="../media/image80.jpeg"/><Relationship Id="rId85" Type="http://schemas.openxmlformats.org/officeDocument/2006/relationships/image" Target="../media/image85.png"/><Relationship Id="rId12" Type="http://schemas.openxmlformats.org/officeDocument/2006/relationships/image" Target="../media/image12.jpeg"/><Relationship Id="rId17" Type="http://schemas.openxmlformats.org/officeDocument/2006/relationships/image" Target="../media/image17.pn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png"/><Relationship Id="rId1" Type="http://schemas.openxmlformats.org/officeDocument/2006/relationships/image" Target="../media/image1.jpe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pn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jpeg"/><Relationship Id="rId86" Type="http://schemas.openxmlformats.org/officeDocument/2006/relationships/image" Target="../media/image86.png"/><Relationship Id="rId130" Type="http://schemas.openxmlformats.org/officeDocument/2006/relationships/image" Target="../media/image130.jpeg"/><Relationship Id="rId135" Type="http://schemas.openxmlformats.org/officeDocument/2006/relationships/image" Target="../media/image135.jpeg"/><Relationship Id="rId13" Type="http://schemas.openxmlformats.org/officeDocument/2006/relationships/image" Target="../media/image13.jpeg"/><Relationship Id="rId18" Type="http://schemas.openxmlformats.org/officeDocument/2006/relationships/image" Target="../media/image18.pn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jpe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jpg"/><Relationship Id="rId120" Type="http://schemas.openxmlformats.org/officeDocument/2006/relationships/image" Target="../media/image120.jpeg"/><Relationship Id="rId125" Type="http://schemas.openxmlformats.org/officeDocument/2006/relationships/image" Target="../media/image125.jpeg"/><Relationship Id="rId7" Type="http://schemas.openxmlformats.org/officeDocument/2006/relationships/image" Target="../media/image7.png"/><Relationship Id="rId71" Type="http://schemas.openxmlformats.org/officeDocument/2006/relationships/image" Target="../media/image71.jpeg"/><Relationship Id="rId92" Type="http://schemas.openxmlformats.org/officeDocument/2006/relationships/image" Target="../media/image92.pn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jpe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61" Type="http://schemas.openxmlformats.org/officeDocument/2006/relationships/image" Target="../media/image61.png"/><Relationship Id="rId82" Type="http://schemas.openxmlformats.org/officeDocument/2006/relationships/image" Target="../media/image8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jpeg"/><Relationship Id="rId100" Type="http://schemas.openxmlformats.org/officeDocument/2006/relationships/image" Target="../media/image100.png"/><Relationship Id="rId105" Type="http://schemas.openxmlformats.org/officeDocument/2006/relationships/image" Target="../media/image105.jpeg"/><Relationship Id="rId126" Type="http://schemas.openxmlformats.org/officeDocument/2006/relationships/image" Target="../media/image126.jpeg"/><Relationship Id="rId8" Type="http://schemas.openxmlformats.org/officeDocument/2006/relationships/image" Target="../media/image8.jpeg"/><Relationship Id="rId51" Type="http://schemas.openxmlformats.org/officeDocument/2006/relationships/image" Target="../media/image51.png"/><Relationship Id="rId72" Type="http://schemas.openxmlformats.org/officeDocument/2006/relationships/image" Target="../media/image72.jpeg"/><Relationship Id="rId93" Type="http://schemas.openxmlformats.org/officeDocument/2006/relationships/image" Target="../media/image93.png"/><Relationship Id="rId98" Type="http://schemas.openxmlformats.org/officeDocument/2006/relationships/image" Target="../media/image98.jpeg"/><Relationship Id="rId121" Type="http://schemas.openxmlformats.org/officeDocument/2006/relationships/image" Target="../media/image121.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png"/><Relationship Id="rId116" Type="http://schemas.openxmlformats.org/officeDocument/2006/relationships/image" Target="../media/image116.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 Type="http://schemas.openxmlformats.org/officeDocument/2006/relationships/image" Target="../media/image15.pn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png"/><Relationship Id="rId99" Type="http://schemas.openxmlformats.org/officeDocument/2006/relationships/image" Target="../media/image99.jpeg"/><Relationship Id="rId101" Type="http://schemas.openxmlformats.org/officeDocument/2006/relationships/image" Target="../media/image101.png"/><Relationship Id="rId122" Type="http://schemas.openxmlformats.org/officeDocument/2006/relationships/image" Target="../media/image122.jpeg"/><Relationship Id="rId4" Type="http://schemas.openxmlformats.org/officeDocument/2006/relationships/image" Target="../media/image4.jpeg"/><Relationship Id="rId9" Type="http://schemas.openxmlformats.org/officeDocument/2006/relationships/image" Target="../media/image9.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jpeg"/><Relationship Id="rId133" Type="http://schemas.openxmlformats.org/officeDocument/2006/relationships/image" Target="../media/image13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12.jpeg"/><Relationship Id="rId1" Type="http://schemas.openxmlformats.org/officeDocument/2006/relationships/image" Target="../media/image104.jpg"/><Relationship Id="rId5" Type="http://schemas.openxmlformats.org/officeDocument/2006/relationships/image" Target="../media/image85.png"/><Relationship Id="rId4" Type="http://schemas.openxmlformats.org/officeDocument/2006/relationships/image" Target="../media/image75.jpeg"/></Relationships>
</file>

<file path=xl/drawings/drawing1.xml><?xml version="1.0" encoding="utf-8"?>
<xdr:wsDr xmlns:xdr="http://schemas.openxmlformats.org/drawingml/2006/spreadsheetDrawing" xmlns:a="http://schemas.openxmlformats.org/drawingml/2006/main">
  <xdr:twoCellAnchor>
    <xdr:from>
      <xdr:col>4</xdr:col>
      <xdr:colOff>66675</xdr:colOff>
      <xdr:row>124</xdr:row>
      <xdr:rowOff>209550</xdr:rowOff>
    </xdr:from>
    <xdr:to>
      <xdr:col>4</xdr:col>
      <xdr:colOff>1104900</xdr:colOff>
      <xdr:row>124</xdr:row>
      <xdr:rowOff>1057275</xdr:rowOff>
    </xdr:to>
    <xdr:pic>
      <xdr:nvPicPr>
        <xdr:cNvPr id="1026" name="Picture 2">
          <a:extLst>
            <a:ext uri="{FF2B5EF4-FFF2-40B4-BE49-F238E27FC236}">
              <a16:creationId xmlns:a16="http://schemas.microsoft.com/office/drawing/2014/main" id="{86571B2F-4185-4479-A9E2-B331AE2AD8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0" y="1159668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66675</xdr:colOff>
      <xdr:row>87</xdr:row>
      <xdr:rowOff>200025</xdr:rowOff>
    </xdr:from>
    <xdr:to>
      <xdr:col>4</xdr:col>
      <xdr:colOff>1104900</xdr:colOff>
      <xdr:row>87</xdr:row>
      <xdr:rowOff>1047750</xdr:rowOff>
    </xdr:to>
    <xdr:pic>
      <xdr:nvPicPr>
        <xdr:cNvPr id="1033" name="Picture 9">
          <a:extLst>
            <a:ext uri="{FF2B5EF4-FFF2-40B4-BE49-F238E27FC236}">
              <a16:creationId xmlns:a16="http://schemas.microsoft.com/office/drawing/2014/main" id="{55F7847C-5F62-4AD3-8516-2415A7DED9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127539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66675</xdr:colOff>
      <xdr:row>88</xdr:row>
      <xdr:rowOff>200025</xdr:rowOff>
    </xdr:from>
    <xdr:to>
      <xdr:col>4</xdr:col>
      <xdr:colOff>1104900</xdr:colOff>
      <xdr:row>88</xdr:row>
      <xdr:rowOff>1047750</xdr:rowOff>
    </xdr:to>
    <xdr:pic>
      <xdr:nvPicPr>
        <xdr:cNvPr id="1034" name="Picture 10">
          <a:extLst>
            <a:ext uri="{FF2B5EF4-FFF2-40B4-BE49-F238E27FC236}">
              <a16:creationId xmlns:a16="http://schemas.microsoft.com/office/drawing/2014/main" id="{E94F326E-DBAB-4650-AF63-8B14547034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50" y="139065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76200</xdr:colOff>
      <xdr:row>27</xdr:row>
      <xdr:rowOff>209550</xdr:rowOff>
    </xdr:from>
    <xdr:to>
      <xdr:col>4</xdr:col>
      <xdr:colOff>1114425</xdr:colOff>
      <xdr:row>27</xdr:row>
      <xdr:rowOff>1057275</xdr:rowOff>
    </xdr:to>
    <xdr:pic>
      <xdr:nvPicPr>
        <xdr:cNvPr id="1048" name="Picture 24">
          <a:extLst>
            <a:ext uri="{FF2B5EF4-FFF2-40B4-BE49-F238E27FC236}">
              <a16:creationId xmlns:a16="http://schemas.microsoft.com/office/drawing/2014/main" id="{A0548F34-A32D-4C89-9F1F-C97C6D47CE2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23050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85725</xdr:colOff>
      <xdr:row>131</xdr:row>
      <xdr:rowOff>200025</xdr:rowOff>
    </xdr:from>
    <xdr:to>
      <xdr:col>4</xdr:col>
      <xdr:colOff>1123950</xdr:colOff>
      <xdr:row>131</xdr:row>
      <xdr:rowOff>1047750</xdr:rowOff>
    </xdr:to>
    <xdr:pic>
      <xdr:nvPicPr>
        <xdr:cNvPr id="1049" name="Picture 25">
          <a:extLst>
            <a:ext uri="{FF2B5EF4-FFF2-40B4-BE49-F238E27FC236}">
              <a16:creationId xmlns:a16="http://schemas.microsoft.com/office/drawing/2014/main" id="{F55A362B-4A7D-4E63-885F-0EE61EA14058}"/>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81250" y="1219104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66675</xdr:colOff>
      <xdr:row>99</xdr:row>
      <xdr:rowOff>200025</xdr:rowOff>
    </xdr:from>
    <xdr:to>
      <xdr:col>4</xdr:col>
      <xdr:colOff>1104900</xdr:colOff>
      <xdr:row>99</xdr:row>
      <xdr:rowOff>1047750</xdr:rowOff>
    </xdr:to>
    <xdr:pic>
      <xdr:nvPicPr>
        <xdr:cNvPr id="1056" name="Picture 32">
          <a:extLst>
            <a:ext uri="{FF2B5EF4-FFF2-40B4-BE49-F238E27FC236}">
              <a16:creationId xmlns:a16="http://schemas.microsoft.com/office/drawing/2014/main" id="{9C59E2B4-55C3-4190-A23C-47451E0873B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3350" y="392620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38100</xdr:colOff>
      <xdr:row>4</xdr:row>
      <xdr:rowOff>285750</xdr:rowOff>
    </xdr:from>
    <xdr:to>
      <xdr:col>4</xdr:col>
      <xdr:colOff>1076325</xdr:colOff>
      <xdr:row>4</xdr:row>
      <xdr:rowOff>1133475</xdr:rowOff>
    </xdr:to>
    <xdr:pic>
      <xdr:nvPicPr>
        <xdr:cNvPr id="1057" name="Picture 33">
          <a:extLst>
            <a:ext uri="{FF2B5EF4-FFF2-40B4-BE49-F238E27FC236}">
              <a16:creationId xmlns:a16="http://schemas.microsoft.com/office/drawing/2014/main" id="{6B073AD2-4A4B-4837-811E-1F4CAE6547F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333625" y="16192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114300</xdr:colOff>
      <xdr:row>113</xdr:row>
      <xdr:rowOff>171450</xdr:rowOff>
    </xdr:from>
    <xdr:to>
      <xdr:col>4</xdr:col>
      <xdr:colOff>1152525</xdr:colOff>
      <xdr:row>113</xdr:row>
      <xdr:rowOff>1019175</xdr:rowOff>
    </xdr:to>
    <xdr:pic>
      <xdr:nvPicPr>
        <xdr:cNvPr id="1062" name="Picture 38">
          <a:extLst>
            <a:ext uri="{FF2B5EF4-FFF2-40B4-BE49-F238E27FC236}">
              <a16:creationId xmlns:a16="http://schemas.microsoft.com/office/drawing/2014/main" id="{9C1E1FBA-5B4D-437A-8687-F89A1F59CB9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409825" y="867346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95250</xdr:colOff>
      <xdr:row>28</xdr:row>
      <xdr:rowOff>209550</xdr:rowOff>
    </xdr:from>
    <xdr:to>
      <xdr:col>4</xdr:col>
      <xdr:colOff>1133475</xdr:colOff>
      <xdr:row>28</xdr:row>
      <xdr:rowOff>1057275</xdr:rowOff>
    </xdr:to>
    <xdr:pic>
      <xdr:nvPicPr>
        <xdr:cNvPr id="1063" name="Picture 39">
          <a:extLst>
            <a:ext uri="{FF2B5EF4-FFF2-40B4-BE49-F238E27FC236}">
              <a16:creationId xmlns:a16="http://schemas.microsoft.com/office/drawing/2014/main" id="{DE6B4360-EBEE-4C8B-AE63-006A38E1AAD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390775" y="34575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76200</xdr:colOff>
      <xdr:row>5</xdr:row>
      <xdr:rowOff>209550</xdr:rowOff>
    </xdr:from>
    <xdr:to>
      <xdr:col>4</xdr:col>
      <xdr:colOff>1114425</xdr:colOff>
      <xdr:row>5</xdr:row>
      <xdr:rowOff>1057275</xdr:rowOff>
    </xdr:to>
    <xdr:pic>
      <xdr:nvPicPr>
        <xdr:cNvPr id="1068" name="Picture 44">
          <a:extLst>
            <a:ext uri="{FF2B5EF4-FFF2-40B4-BE49-F238E27FC236}">
              <a16:creationId xmlns:a16="http://schemas.microsoft.com/office/drawing/2014/main" id="{A8408F85-28DD-4CC4-905B-BDAACBB8531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371725" y="40386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76200</xdr:colOff>
      <xdr:row>125</xdr:row>
      <xdr:rowOff>238125</xdr:rowOff>
    </xdr:from>
    <xdr:to>
      <xdr:col>4</xdr:col>
      <xdr:colOff>1114425</xdr:colOff>
      <xdr:row>125</xdr:row>
      <xdr:rowOff>1085850</xdr:rowOff>
    </xdr:to>
    <xdr:pic>
      <xdr:nvPicPr>
        <xdr:cNvPr id="1082" name="Picture 58">
          <a:extLst>
            <a:ext uri="{FF2B5EF4-FFF2-40B4-BE49-F238E27FC236}">
              <a16:creationId xmlns:a16="http://schemas.microsoft.com/office/drawing/2014/main" id="{2AD021D1-CE32-44BB-95B3-291D137E6782}"/>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371725" y="1171479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66675</xdr:colOff>
      <xdr:row>120</xdr:row>
      <xdr:rowOff>209550</xdr:rowOff>
    </xdr:from>
    <xdr:to>
      <xdr:col>4</xdr:col>
      <xdr:colOff>1104900</xdr:colOff>
      <xdr:row>120</xdr:row>
      <xdr:rowOff>1057275</xdr:rowOff>
    </xdr:to>
    <xdr:pic>
      <xdr:nvPicPr>
        <xdr:cNvPr id="1083" name="Picture 59">
          <a:extLst>
            <a:ext uri="{FF2B5EF4-FFF2-40B4-BE49-F238E27FC236}">
              <a16:creationId xmlns:a16="http://schemas.microsoft.com/office/drawing/2014/main" id="{1805944B-2302-4D9B-8535-E6DBDB8E1C8A}"/>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362200" y="961834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123825</xdr:colOff>
      <xdr:row>114</xdr:row>
      <xdr:rowOff>209550</xdr:rowOff>
    </xdr:from>
    <xdr:to>
      <xdr:col>4</xdr:col>
      <xdr:colOff>1162050</xdr:colOff>
      <xdr:row>114</xdr:row>
      <xdr:rowOff>1057275</xdr:rowOff>
    </xdr:to>
    <xdr:pic>
      <xdr:nvPicPr>
        <xdr:cNvPr id="1090" name="Picture 66">
          <a:extLst>
            <a:ext uri="{FF2B5EF4-FFF2-40B4-BE49-F238E27FC236}">
              <a16:creationId xmlns:a16="http://schemas.microsoft.com/office/drawing/2014/main" id="{A8214D5B-9E91-4129-A713-9E9199227CD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419350" y="879252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76200</xdr:colOff>
      <xdr:row>6</xdr:row>
      <xdr:rowOff>209550</xdr:rowOff>
    </xdr:from>
    <xdr:to>
      <xdr:col>4</xdr:col>
      <xdr:colOff>1114425</xdr:colOff>
      <xdr:row>6</xdr:row>
      <xdr:rowOff>1057275</xdr:rowOff>
    </xdr:to>
    <xdr:pic>
      <xdr:nvPicPr>
        <xdr:cNvPr id="1091" name="Picture 67">
          <a:extLst>
            <a:ext uri="{FF2B5EF4-FFF2-40B4-BE49-F238E27FC236}">
              <a16:creationId xmlns:a16="http://schemas.microsoft.com/office/drawing/2014/main" id="{E26925B7-FC6E-4F40-9B60-0A3B2D520629}"/>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371725" y="51911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28575</xdr:colOff>
      <xdr:row>57</xdr:row>
      <xdr:rowOff>276225</xdr:rowOff>
    </xdr:from>
    <xdr:to>
      <xdr:col>4</xdr:col>
      <xdr:colOff>1066800</xdr:colOff>
      <xdr:row>57</xdr:row>
      <xdr:rowOff>1123950</xdr:rowOff>
    </xdr:to>
    <xdr:pic>
      <xdr:nvPicPr>
        <xdr:cNvPr id="1097" name="Picture 73">
          <a:extLst>
            <a:ext uri="{FF2B5EF4-FFF2-40B4-BE49-F238E27FC236}">
              <a16:creationId xmlns:a16="http://schemas.microsoft.com/office/drawing/2014/main" id="{B526D0F2-0107-4A8F-9D9E-55536D21835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324100" y="561498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9525</xdr:colOff>
      <xdr:row>58</xdr:row>
      <xdr:rowOff>228600</xdr:rowOff>
    </xdr:from>
    <xdr:to>
      <xdr:col>4</xdr:col>
      <xdr:colOff>1047750</xdr:colOff>
      <xdr:row>58</xdr:row>
      <xdr:rowOff>1076325</xdr:rowOff>
    </xdr:to>
    <xdr:pic>
      <xdr:nvPicPr>
        <xdr:cNvPr id="1098" name="Picture 74">
          <a:extLst>
            <a:ext uri="{FF2B5EF4-FFF2-40B4-BE49-F238E27FC236}">
              <a16:creationId xmlns:a16="http://schemas.microsoft.com/office/drawing/2014/main" id="{EC8DE31D-EC04-4A70-9E50-9D846A1B829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305050" y="572547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38100</xdr:colOff>
      <xdr:row>59</xdr:row>
      <xdr:rowOff>257175</xdr:rowOff>
    </xdr:from>
    <xdr:to>
      <xdr:col>4</xdr:col>
      <xdr:colOff>1076325</xdr:colOff>
      <xdr:row>59</xdr:row>
      <xdr:rowOff>1104900</xdr:rowOff>
    </xdr:to>
    <xdr:pic>
      <xdr:nvPicPr>
        <xdr:cNvPr id="1099" name="Picture 75">
          <a:extLst>
            <a:ext uri="{FF2B5EF4-FFF2-40B4-BE49-F238E27FC236}">
              <a16:creationId xmlns:a16="http://schemas.microsoft.com/office/drawing/2014/main" id="{6D06A633-B8A9-448E-86C7-93C3AD48F81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333625" y="584358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66675</xdr:colOff>
      <xdr:row>100</xdr:row>
      <xdr:rowOff>200025</xdr:rowOff>
    </xdr:from>
    <xdr:to>
      <xdr:col>4</xdr:col>
      <xdr:colOff>1104900</xdr:colOff>
      <xdr:row>100</xdr:row>
      <xdr:rowOff>1047750</xdr:rowOff>
    </xdr:to>
    <xdr:pic>
      <xdr:nvPicPr>
        <xdr:cNvPr id="1109" name="Picture 85">
          <a:extLst>
            <a:ext uri="{FF2B5EF4-FFF2-40B4-BE49-F238E27FC236}">
              <a16:creationId xmlns:a16="http://schemas.microsoft.com/office/drawing/2014/main" id="{CCC4B467-75DF-4095-A322-1067D4A5CF3F}"/>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33350" y="1003458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76200</xdr:colOff>
      <xdr:row>126</xdr:row>
      <xdr:rowOff>228600</xdr:rowOff>
    </xdr:from>
    <xdr:to>
      <xdr:col>4</xdr:col>
      <xdr:colOff>1114425</xdr:colOff>
      <xdr:row>126</xdr:row>
      <xdr:rowOff>1076325</xdr:rowOff>
    </xdr:to>
    <xdr:pic>
      <xdr:nvPicPr>
        <xdr:cNvPr id="1117" name="Picture 93">
          <a:extLst>
            <a:ext uri="{FF2B5EF4-FFF2-40B4-BE49-F238E27FC236}">
              <a16:creationId xmlns:a16="http://schemas.microsoft.com/office/drawing/2014/main" id="{8B574727-1C61-4420-B42D-892855EDA9AC}"/>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371725" y="1182909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57150</xdr:colOff>
      <xdr:row>15</xdr:row>
      <xdr:rowOff>228600</xdr:rowOff>
    </xdr:from>
    <xdr:to>
      <xdr:col>4</xdr:col>
      <xdr:colOff>1095375</xdr:colOff>
      <xdr:row>15</xdr:row>
      <xdr:rowOff>1076325</xdr:rowOff>
    </xdr:to>
    <xdr:pic>
      <xdr:nvPicPr>
        <xdr:cNvPr id="1122" name="Picture 98">
          <a:extLst>
            <a:ext uri="{FF2B5EF4-FFF2-40B4-BE49-F238E27FC236}">
              <a16:creationId xmlns:a16="http://schemas.microsoft.com/office/drawing/2014/main" id="{59E2D462-D7C1-4342-9330-B54A9EB2094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352675" y="146208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57150</xdr:colOff>
      <xdr:row>7</xdr:row>
      <xdr:rowOff>238125</xdr:rowOff>
    </xdr:from>
    <xdr:to>
      <xdr:col>4</xdr:col>
      <xdr:colOff>1095375</xdr:colOff>
      <xdr:row>7</xdr:row>
      <xdr:rowOff>1085850</xdr:rowOff>
    </xdr:to>
    <xdr:pic>
      <xdr:nvPicPr>
        <xdr:cNvPr id="1124" name="Picture 100">
          <a:extLst>
            <a:ext uri="{FF2B5EF4-FFF2-40B4-BE49-F238E27FC236}">
              <a16:creationId xmlns:a16="http://schemas.microsoft.com/office/drawing/2014/main" id="{81C8063D-08BE-45F7-834A-2151CE2748F4}"/>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352675" y="63722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104775</xdr:colOff>
      <xdr:row>29</xdr:row>
      <xdr:rowOff>200025</xdr:rowOff>
    </xdr:from>
    <xdr:to>
      <xdr:col>4</xdr:col>
      <xdr:colOff>1143000</xdr:colOff>
      <xdr:row>29</xdr:row>
      <xdr:rowOff>1047750</xdr:rowOff>
    </xdr:to>
    <xdr:pic>
      <xdr:nvPicPr>
        <xdr:cNvPr id="1134" name="Picture 110">
          <a:extLst>
            <a:ext uri="{FF2B5EF4-FFF2-40B4-BE49-F238E27FC236}">
              <a16:creationId xmlns:a16="http://schemas.microsoft.com/office/drawing/2014/main" id="{67020F97-9678-41B0-8591-20B162E64108}"/>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400300" y="493490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47625</xdr:colOff>
      <xdr:row>60</xdr:row>
      <xdr:rowOff>285750</xdr:rowOff>
    </xdr:from>
    <xdr:to>
      <xdr:col>4</xdr:col>
      <xdr:colOff>1085850</xdr:colOff>
      <xdr:row>60</xdr:row>
      <xdr:rowOff>1133475</xdr:rowOff>
    </xdr:to>
    <xdr:pic>
      <xdr:nvPicPr>
        <xdr:cNvPr id="1143" name="Picture 119">
          <a:extLst>
            <a:ext uri="{FF2B5EF4-FFF2-40B4-BE49-F238E27FC236}">
              <a16:creationId xmlns:a16="http://schemas.microsoft.com/office/drawing/2014/main" id="{6A6A29DA-1220-43B8-9897-391158A5E36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343150" y="596169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0</xdr:colOff>
      <xdr:row>61</xdr:row>
      <xdr:rowOff>295275</xdr:rowOff>
    </xdr:from>
    <xdr:to>
      <xdr:col>4</xdr:col>
      <xdr:colOff>1038225</xdr:colOff>
      <xdr:row>61</xdr:row>
      <xdr:rowOff>1143000</xdr:rowOff>
    </xdr:to>
    <xdr:pic>
      <xdr:nvPicPr>
        <xdr:cNvPr id="1161" name="Picture 137">
          <a:extLst>
            <a:ext uri="{FF2B5EF4-FFF2-40B4-BE49-F238E27FC236}">
              <a16:creationId xmlns:a16="http://schemas.microsoft.com/office/drawing/2014/main" id="{2DDF905A-821F-426F-A6E5-B12183C1F0EE}"/>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295525" y="607790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114300</xdr:colOff>
      <xdr:row>115</xdr:row>
      <xdr:rowOff>171450</xdr:rowOff>
    </xdr:from>
    <xdr:to>
      <xdr:col>4</xdr:col>
      <xdr:colOff>1152525</xdr:colOff>
      <xdr:row>115</xdr:row>
      <xdr:rowOff>1019175</xdr:rowOff>
    </xdr:to>
    <xdr:pic>
      <xdr:nvPicPr>
        <xdr:cNvPr id="1167" name="Picture 143">
          <a:extLst>
            <a:ext uri="{FF2B5EF4-FFF2-40B4-BE49-F238E27FC236}">
              <a16:creationId xmlns:a16="http://schemas.microsoft.com/office/drawing/2014/main" id="{71B4389A-0366-4502-9D35-12D039628762}"/>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409825" y="890397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133350</xdr:colOff>
      <xdr:row>116</xdr:row>
      <xdr:rowOff>209550</xdr:rowOff>
    </xdr:from>
    <xdr:to>
      <xdr:col>4</xdr:col>
      <xdr:colOff>1171575</xdr:colOff>
      <xdr:row>116</xdr:row>
      <xdr:rowOff>1057275</xdr:rowOff>
    </xdr:to>
    <xdr:pic>
      <xdr:nvPicPr>
        <xdr:cNvPr id="1168" name="Picture 144">
          <a:extLst>
            <a:ext uri="{FF2B5EF4-FFF2-40B4-BE49-F238E27FC236}">
              <a16:creationId xmlns:a16="http://schemas.microsoft.com/office/drawing/2014/main" id="{267216D6-7A1F-4E0F-BF9B-0358D2C54D25}"/>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428875" y="902303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76200</xdr:colOff>
      <xdr:row>121</xdr:row>
      <xdr:rowOff>247650</xdr:rowOff>
    </xdr:from>
    <xdr:to>
      <xdr:col>4</xdr:col>
      <xdr:colOff>1114425</xdr:colOff>
      <xdr:row>121</xdr:row>
      <xdr:rowOff>1095375</xdr:rowOff>
    </xdr:to>
    <xdr:pic>
      <xdr:nvPicPr>
        <xdr:cNvPr id="1171" name="Picture 147">
          <a:extLst>
            <a:ext uri="{FF2B5EF4-FFF2-40B4-BE49-F238E27FC236}">
              <a16:creationId xmlns:a16="http://schemas.microsoft.com/office/drawing/2014/main" id="{81983D04-2490-4722-8182-6CCD45146691}"/>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371725" y="973740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77391</xdr:colOff>
      <xdr:row>32</xdr:row>
      <xdr:rowOff>219075</xdr:rowOff>
    </xdr:from>
    <xdr:to>
      <xdr:col>4</xdr:col>
      <xdr:colOff>1104900</xdr:colOff>
      <xdr:row>32</xdr:row>
      <xdr:rowOff>1085850</xdr:rowOff>
    </xdr:to>
    <xdr:pic>
      <xdr:nvPicPr>
        <xdr:cNvPr id="1178" name="Picture 154">
          <a:extLst>
            <a:ext uri="{FF2B5EF4-FFF2-40B4-BE49-F238E27FC236}">
              <a16:creationId xmlns:a16="http://schemas.microsoft.com/office/drawing/2014/main" id="{5DAEDABC-4D14-47BD-BCAE-C500BDB02985}"/>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2372916" y="30937200"/>
          <a:ext cx="1027509" cy="86677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57150</xdr:colOff>
      <xdr:row>132</xdr:row>
      <xdr:rowOff>219075</xdr:rowOff>
    </xdr:from>
    <xdr:to>
      <xdr:col>4</xdr:col>
      <xdr:colOff>1095375</xdr:colOff>
      <xdr:row>132</xdr:row>
      <xdr:rowOff>1066800</xdr:rowOff>
    </xdr:to>
    <xdr:pic>
      <xdr:nvPicPr>
        <xdr:cNvPr id="1179" name="Picture 155">
          <a:extLst>
            <a:ext uri="{FF2B5EF4-FFF2-40B4-BE49-F238E27FC236}">
              <a16:creationId xmlns:a16="http://schemas.microsoft.com/office/drawing/2014/main" id="{446466BF-3A30-4B23-AD52-97F102B40D72}"/>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352675" y="1230820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38100</xdr:colOff>
      <xdr:row>16</xdr:row>
      <xdr:rowOff>276225</xdr:rowOff>
    </xdr:from>
    <xdr:to>
      <xdr:col>4</xdr:col>
      <xdr:colOff>1076325</xdr:colOff>
      <xdr:row>16</xdr:row>
      <xdr:rowOff>1123950</xdr:rowOff>
    </xdr:to>
    <xdr:pic>
      <xdr:nvPicPr>
        <xdr:cNvPr id="1180" name="Picture 156">
          <a:extLst>
            <a:ext uri="{FF2B5EF4-FFF2-40B4-BE49-F238E27FC236}">
              <a16:creationId xmlns:a16="http://schemas.microsoft.com/office/drawing/2014/main" id="{13E5C159-FA70-4E5B-8B46-A58325D1AAD2}"/>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333625" y="158210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104775</xdr:colOff>
      <xdr:row>117</xdr:row>
      <xdr:rowOff>219075</xdr:rowOff>
    </xdr:from>
    <xdr:to>
      <xdr:col>4</xdr:col>
      <xdr:colOff>1143000</xdr:colOff>
      <xdr:row>117</xdr:row>
      <xdr:rowOff>1066800</xdr:rowOff>
    </xdr:to>
    <xdr:pic>
      <xdr:nvPicPr>
        <xdr:cNvPr id="1182" name="Picture 158">
          <a:extLst>
            <a:ext uri="{FF2B5EF4-FFF2-40B4-BE49-F238E27FC236}">
              <a16:creationId xmlns:a16="http://schemas.microsoft.com/office/drawing/2014/main" id="{CFB23AD1-3FA3-4819-8AEB-679D134AFCBC}"/>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400300" y="913923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114300</xdr:colOff>
      <xdr:row>33</xdr:row>
      <xdr:rowOff>200025</xdr:rowOff>
    </xdr:from>
    <xdr:to>
      <xdr:col>4</xdr:col>
      <xdr:colOff>1152525</xdr:colOff>
      <xdr:row>33</xdr:row>
      <xdr:rowOff>1047750</xdr:rowOff>
    </xdr:to>
    <xdr:pic>
      <xdr:nvPicPr>
        <xdr:cNvPr id="1199" name="Picture 175">
          <a:extLst>
            <a:ext uri="{FF2B5EF4-FFF2-40B4-BE49-F238E27FC236}">
              <a16:creationId xmlns:a16="http://schemas.microsoft.com/office/drawing/2014/main" id="{92052C67-72D6-4121-8F8C-9A5FF8E38A3D}"/>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409825" y="516540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66675</xdr:colOff>
      <xdr:row>8</xdr:row>
      <xdr:rowOff>219075</xdr:rowOff>
    </xdr:from>
    <xdr:to>
      <xdr:col>4</xdr:col>
      <xdr:colOff>1104900</xdr:colOff>
      <xdr:row>8</xdr:row>
      <xdr:rowOff>1066800</xdr:rowOff>
    </xdr:to>
    <xdr:pic>
      <xdr:nvPicPr>
        <xdr:cNvPr id="1201" name="Picture 177">
          <a:extLst>
            <a:ext uri="{FF2B5EF4-FFF2-40B4-BE49-F238E27FC236}">
              <a16:creationId xmlns:a16="http://schemas.microsoft.com/office/drawing/2014/main" id="{D0B8E067-E8FE-4353-8ACF-36BA0BDD7AA6}"/>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2362200" y="75057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76200</xdr:colOff>
      <xdr:row>63</xdr:row>
      <xdr:rowOff>209550</xdr:rowOff>
    </xdr:from>
    <xdr:to>
      <xdr:col>4</xdr:col>
      <xdr:colOff>1114425</xdr:colOff>
      <xdr:row>63</xdr:row>
      <xdr:rowOff>1057275</xdr:rowOff>
    </xdr:to>
    <xdr:pic>
      <xdr:nvPicPr>
        <xdr:cNvPr id="1208" name="Picture 184">
          <a:extLst>
            <a:ext uri="{FF2B5EF4-FFF2-40B4-BE49-F238E27FC236}">
              <a16:creationId xmlns:a16="http://schemas.microsoft.com/office/drawing/2014/main" id="{D7D19CA5-D65C-40BF-AB3C-A90A783076A6}"/>
            </a:ext>
          </a:extLst>
        </xdr:cNvPr>
        <xdr:cNvPicPr>
          <a:picLocks noChangeAspect="1" noChangeArrowheads="1"/>
        </xdr:cNvPicPr>
      </xdr:nvPicPr>
      <xdr:blipFill>
        <a:blip xmlns:r="http://schemas.openxmlformats.org/officeDocument/2006/relationships" r:embed="rId34"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371725" y="618458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Lst>
      </xdr:spPr>
    </xdr:pic>
    <xdr:clientData/>
  </xdr:twoCellAnchor>
  <xdr:twoCellAnchor>
    <xdr:from>
      <xdr:col>4</xdr:col>
      <xdr:colOff>66675</xdr:colOff>
      <xdr:row>101</xdr:row>
      <xdr:rowOff>200025</xdr:rowOff>
    </xdr:from>
    <xdr:to>
      <xdr:col>4</xdr:col>
      <xdr:colOff>1104900</xdr:colOff>
      <xdr:row>101</xdr:row>
      <xdr:rowOff>1047750</xdr:rowOff>
    </xdr:to>
    <xdr:pic>
      <xdr:nvPicPr>
        <xdr:cNvPr id="1259" name="Picture 235">
          <a:extLst>
            <a:ext uri="{FF2B5EF4-FFF2-40B4-BE49-F238E27FC236}">
              <a16:creationId xmlns:a16="http://schemas.microsoft.com/office/drawing/2014/main" id="{93479E3E-822B-4DFD-B8AF-9D434128D1CB}"/>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33350" y="2757487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85725</xdr:colOff>
      <xdr:row>133</xdr:row>
      <xdr:rowOff>200025</xdr:rowOff>
    </xdr:from>
    <xdr:to>
      <xdr:col>4</xdr:col>
      <xdr:colOff>1123950</xdr:colOff>
      <xdr:row>133</xdr:row>
      <xdr:rowOff>1047750</xdr:rowOff>
    </xdr:to>
    <xdr:pic>
      <xdr:nvPicPr>
        <xdr:cNvPr id="1260" name="Picture 236">
          <a:extLst>
            <a:ext uri="{FF2B5EF4-FFF2-40B4-BE49-F238E27FC236}">
              <a16:creationId xmlns:a16="http://schemas.microsoft.com/office/drawing/2014/main" id="{7799E1E5-15CC-4CF4-989A-18E737D5EBBB}"/>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381250" y="1242155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47625</xdr:colOff>
      <xdr:row>68</xdr:row>
      <xdr:rowOff>266700</xdr:rowOff>
    </xdr:from>
    <xdr:to>
      <xdr:col>4</xdr:col>
      <xdr:colOff>1085850</xdr:colOff>
      <xdr:row>68</xdr:row>
      <xdr:rowOff>1114425</xdr:rowOff>
    </xdr:to>
    <xdr:pic>
      <xdr:nvPicPr>
        <xdr:cNvPr id="1263" name="Picture 239">
          <a:extLst>
            <a:ext uri="{FF2B5EF4-FFF2-40B4-BE49-F238E27FC236}">
              <a16:creationId xmlns:a16="http://schemas.microsoft.com/office/drawing/2014/main" id="{3914B288-482C-4340-B621-0E435A733659}"/>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343150" y="574833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85725</xdr:colOff>
      <xdr:row>142</xdr:row>
      <xdr:rowOff>219075</xdr:rowOff>
    </xdr:from>
    <xdr:to>
      <xdr:col>4</xdr:col>
      <xdr:colOff>1123950</xdr:colOff>
      <xdr:row>142</xdr:row>
      <xdr:rowOff>1066800</xdr:rowOff>
    </xdr:to>
    <xdr:pic>
      <xdr:nvPicPr>
        <xdr:cNvPr id="1272" name="Picture 248">
          <a:extLst>
            <a:ext uri="{FF2B5EF4-FFF2-40B4-BE49-F238E27FC236}">
              <a16:creationId xmlns:a16="http://schemas.microsoft.com/office/drawing/2014/main" id="{DDF05329-7E7E-4BD0-85C6-50D6BB7A06C1}"/>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2381250" y="1394079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114300</xdr:colOff>
      <xdr:row>110</xdr:row>
      <xdr:rowOff>209550</xdr:rowOff>
    </xdr:from>
    <xdr:to>
      <xdr:col>4</xdr:col>
      <xdr:colOff>1152525</xdr:colOff>
      <xdr:row>110</xdr:row>
      <xdr:rowOff>1057275</xdr:rowOff>
    </xdr:to>
    <xdr:pic>
      <xdr:nvPicPr>
        <xdr:cNvPr id="1281" name="Picture 257">
          <a:extLst>
            <a:ext uri="{FF2B5EF4-FFF2-40B4-BE49-F238E27FC236}">
              <a16:creationId xmlns:a16="http://schemas.microsoft.com/office/drawing/2014/main" id="{8B3CBAD3-E380-49E4-BA81-04CE99B76DB2}"/>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2409825" y="936879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76200</xdr:colOff>
      <xdr:row>9</xdr:row>
      <xdr:rowOff>209550</xdr:rowOff>
    </xdr:from>
    <xdr:to>
      <xdr:col>4</xdr:col>
      <xdr:colOff>1114425</xdr:colOff>
      <xdr:row>9</xdr:row>
      <xdr:rowOff>1057275</xdr:rowOff>
    </xdr:to>
    <xdr:pic>
      <xdr:nvPicPr>
        <xdr:cNvPr id="1283" name="Picture 259">
          <a:extLst>
            <a:ext uri="{FF2B5EF4-FFF2-40B4-BE49-F238E27FC236}">
              <a16:creationId xmlns:a16="http://schemas.microsoft.com/office/drawing/2014/main" id="{A9034D3C-E9BA-46ED-9C89-EE671B52ED2C}"/>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2371725" y="86487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66675</xdr:colOff>
      <xdr:row>17</xdr:row>
      <xdr:rowOff>228600</xdr:rowOff>
    </xdr:from>
    <xdr:to>
      <xdr:col>4</xdr:col>
      <xdr:colOff>1104900</xdr:colOff>
      <xdr:row>17</xdr:row>
      <xdr:rowOff>1076325</xdr:rowOff>
    </xdr:to>
    <xdr:pic>
      <xdr:nvPicPr>
        <xdr:cNvPr id="1287" name="Picture 263">
          <a:extLst>
            <a:ext uri="{FF2B5EF4-FFF2-40B4-BE49-F238E27FC236}">
              <a16:creationId xmlns:a16="http://schemas.microsoft.com/office/drawing/2014/main" id="{61C2E779-FF50-4688-86D7-DB969DB13B9A}"/>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2362200" y="169259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85725</xdr:colOff>
      <xdr:row>34</xdr:row>
      <xdr:rowOff>200025</xdr:rowOff>
    </xdr:from>
    <xdr:to>
      <xdr:col>4</xdr:col>
      <xdr:colOff>1123950</xdr:colOff>
      <xdr:row>34</xdr:row>
      <xdr:rowOff>1047750</xdr:rowOff>
    </xdr:to>
    <xdr:pic>
      <xdr:nvPicPr>
        <xdr:cNvPr id="1289" name="Picture 265">
          <a:extLst>
            <a:ext uri="{FF2B5EF4-FFF2-40B4-BE49-F238E27FC236}">
              <a16:creationId xmlns:a16="http://schemas.microsoft.com/office/drawing/2014/main" id="{B81FA4B2-E02E-4B0E-A560-DA24B4B0ABD8}"/>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2381250" y="528066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57150</xdr:colOff>
      <xdr:row>66</xdr:row>
      <xdr:rowOff>228600</xdr:rowOff>
    </xdr:from>
    <xdr:to>
      <xdr:col>4</xdr:col>
      <xdr:colOff>1095375</xdr:colOff>
      <xdr:row>66</xdr:row>
      <xdr:rowOff>1076325</xdr:rowOff>
    </xdr:to>
    <xdr:pic>
      <xdr:nvPicPr>
        <xdr:cNvPr id="1291" name="Picture 267">
          <a:extLst>
            <a:ext uri="{FF2B5EF4-FFF2-40B4-BE49-F238E27FC236}">
              <a16:creationId xmlns:a16="http://schemas.microsoft.com/office/drawing/2014/main" id="{43543AA1-52D5-45F5-90BC-C43F947A9205}"/>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352675" y="561022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66675</xdr:colOff>
      <xdr:row>103</xdr:row>
      <xdr:rowOff>200025</xdr:rowOff>
    </xdr:from>
    <xdr:to>
      <xdr:col>4</xdr:col>
      <xdr:colOff>1104900</xdr:colOff>
      <xdr:row>103</xdr:row>
      <xdr:rowOff>1047750</xdr:rowOff>
    </xdr:to>
    <xdr:pic>
      <xdr:nvPicPr>
        <xdr:cNvPr id="1293" name="Picture 269">
          <a:extLst>
            <a:ext uri="{FF2B5EF4-FFF2-40B4-BE49-F238E27FC236}">
              <a16:creationId xmlns:a16="http://schemas.microsoft.com/office/drawing/2014/main" id="{5963F914-FE3F-498A-A3C7-EA80769FC0A9}"/>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33350" y="3149346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95250</xdr:colOff>
      <xdr:row>127</xdr:row>
      <xdr:rowOff>219075</xdr:rowOff>
    </xdr:from>
    <xdr:to>
      <xdr:col>4</xdr:col>
      <xdr:colOff>1133475</xdr:colOff>
      <xdr:row>127</xdr:row>
      <xdr:rowOff>1066800</xdr:rowOff>
    </xdr:to>
    <xdr:pic>
      <xdr:nvPicPr>
        <xdr:cNvPr id="1299" name="Picture 275">
          <a:extLst>
            <a:ext uri="{FF2B5EF4-FFF2-40B4-BE49-F238E27FC236}">
              <a16:creationId xmlns:a16="http://schemas.microsoft.com/office/drawing/2014/main" id="{5883F712-E105-4461-956D-1F223E920653}"/>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2390775" y="1194339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95250</xdr:colOff>
      <xdr:row>37</xdr:row>
      <xdr:rowOff>200025</xdr:rowOff>
    </xdr:from>
    <xdr:to>
      <xdr:col>4</xdr:col>
      <xdr:colOff>1133475</xdr:colOff>
      <xdr:row>37</xdr:row>
      <xdr:rowOff>1047750</xdr:rowOff>
    </xdr:to>
    <xdr:pic>
      <xdr:nvPicPr>
        <xdr:cNvPr id="1303" name="Picture 279">
          <a:extLst>
            <a:ext uri="{FF2B5EF4-FFF2-40B4-BE49-F238E27FC236}">
              <a16:creationId xmlns:a16="http://schemas.microsoft.com/office/drawing/2014/main" id="{4FD06100-B718-4B3A-B2C1-2329A9153C39}"/>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2390775" y="539591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114300</xdr:colOff>
      <xdr:row>38</xdr:row>
      <xdr:rowOff>209550</xdr:rowOff>
    </xdr:from>
    <xdr:to>
      <xdr:col>4</xdr:col>
      <xdr:colOff>1152525</xdr:colOff>
      <xdr:row>38</xdr:row>
      <xdr:rowOff>1057275</xdr:rowOff>
    </xdr:to>
    <xdr:pic>
      <xdr:nvPicPr>
        <xdr:cNvPr id="1304" name="Picture 280">
          <a:extLst>
            <a:ext uri="{FF2B5EF4-FFF2-40B4-BE49-F238E27FC236}">
              <a16:creationId xmlns:a16="http://schemas.microsoft.com/office/drawing/2014/main" id="{C3F553D2-4003-43A4-B2F1-8E1D2A79423A}"/>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2409825" y="551211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104775</xdr:colOff>
      <xdr:row>20</xdr:row>
      <xdr:rowOff>171450</xdr:rowOff>
    </xdr:from>
    <xdr:to>
      <xdr:col>4</xdr:col>
      <xdr:colOff>1143000</xdr:colOff>
      <xdr:row>20</xdr:row>
      <xdr:rowOff>1019175</xdr:rowOff>
    </xdr:to>
    <xdr:pic>
      <xdr:nvPicPr>
        <xdr:cNvPr id="1307" name="Picture 283">
          <a:extLst>
            <a:ext uri="{FF2B5EF4-FFF2-40B4-BE49-F238E27FC236}">
              <a16:creationId xmlns:a16="http://schemas.microsoft.com/office/drawing/2014/main" id="{343A344B-3100-4504-A0DD-840A23F66F42}"/>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2400300" y="18859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85725</xdr:colOff>
      <xdr:row>134</xdr:row>
      <xdr:rowOff>200025</xdr:rowOff>
    </xdr:from>
    <xdr:to>
      <xdr:col>4</xdr:col>
      <xdr:colOff>1123950</xdr:colOff>
      <xdr:row>134</xdr:row>
      <xdr:rowOff>1047750</xdr:rowOff>
    </xdr:to>
    <xdr:pic>
      <xdr:nvPicPr>
        <xdr:cNvPr id="1309" name="Picture 285">
          <a:extLst>
            <a:ext uri="{FF2B5EF4-FFF2-40B4-BE49-F238E27FC236}">
              <a16:creationId xmlns:a16="http://schemas.microsoft.com/office/drawing/2014/main" id="{C6D3DF67-283D-44A6-9A35-9E1F5C349A5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2381250" y="1253680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95250</xdr:colOff>
      <xdr:row>147</xdr:row>
      <xdr:rowOff>209550</xdr:rowOff>
    </xdr:from>
    <xdr:to>
      <xdr:col>4</xdr:col>
      <xdr:colOff>1133475</xdr:colOff>
      <xdr:row>147</xdr:row>
      <xdr:rowOff>1057275</xdr:rowOff>
    </xdr:to>
    <xdr:pic>
      <xdr:nvPicPr>
        <xdr:cNvPr id="1312" name="Picture 288">
          <a:extLst>
            <a:ext uri="{FF2B5EF4-FFF2-40B4-BE49-F238E27FC236}">
              <a16:creationId xmlns:a16="http://schemas.microsoft.com/office/drawing/2014/main" id="{DCD10443-5527-4225-8A75-1CA6C02EE85F}"/>
            </a:ext>
          </a:extLst>
        </xdr:cNvPr>
        <xdr:cNvPicPr>
          <a:picLocks noChangeAspect="1" noChangeArrowheads="1"/>
        </xdr:cNvPicPr>
      </xdr:nvPicPr>
      <xdr:blipFill>
        <a:blip xmlns:r="http://schemas.openxmlformats.org/officeDocument/2006/relationships" r:embed="rId50"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390775" y="373951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Lst>
      </xdr:spPr>
    </xdr:pic>
    <xdr:clientData/>
  </xdr:twoCellAnchor>
  <xdr:twoCellAnchor>
    <xdr:from>
      <xdr:col>4</xdr:col>
      <xdr:colOff>123825</xdr:colOff>
      <xdr:row>22</xdr:row>
      <xdr:rowOff>152400</xdr:rowOff>
    </xdr:from>
    <xdr:to>
      <xdr:col>4</xdr:col>
      <xdr:colOff>1162050</xdr:colOff>
      <xdr:row>22</xdr:row>
      <xdr:rowOff>1000125</xdr:rowOff>
    </xdr:to>
    <xdr:pic>
      <xdr:nvPicPr>
        <xdr:cNvPr id="1314" name="Picture 290">
          <a:extLst>
            <a:ext uri="{FF2B5EF4-FFF2-40B4-BE49-F238E27FC236}">
              <a16:creationId xmlns:a16="http://schemas.microsoft.com/office/drawing/2014/main" id="{BCF2BC09-0411-469A-878C-C82229E6E1FA}"/>
            </a:ext>
          </a:extLst>
        </xdr:cNvPr>
        <xdr:cNvPicPr>
          <a:picLocks noChangeAspect="1" noChangeArrowheads="1"/>
        </xdr:cNvPicPr>
      </xdr:nvPicPr>
      <xdr:blipFill>
        <a:blip xmlns:r="http://schemas.openxmlformats.org/officeDocument/2006/relationships" r:embed="rId51"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419350" y="30194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Lst>
      </xdr:spPr>
    </xdr:pic>
    <xdr:clientData/>
  </xdr:twoCellAnchor>
  <xdr:twoCellAnchor>
    <xdr:from>
      <xdr:col>4</xdr:col>
      <xdr:colOff>85725</xdr:colOff>
      <xdr:row>89</xdr:row>
      <xdr:rowOff>209550</xdr:rowOff>
    </xdr:from>
    <xdr:to>
      <xdr:col>4</xdr:col>
      <xdr:colOff>1123950</xdr:colOff>
      <xdr:row>89</xdr:row>
      <xdr:rowOff>1057275</xdr:rowOff>
    </xdr:to>
    <xdr:pic>
      <xdr:nvPicPr>
        <xdr:cNvPr id="1316" name="Picture 292">
          <a:extLst>
            <a:ext uri="{FF2B5EF4-FFF2-40B4-BE49-F238E27FC236}">
              <a16:creationId xmlns:a16="http://schemas.microsoft.com/office/drawing/2014/main" id="{AC7EE2EA-82B3-4C0A-8611-DCDC572B9FDE}"/>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2381250" y="61341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76200</xdr:colOff>
      <xdr:row>90</xdr:row>
      <xdr:rowOff>266700</xdr:rowOff>
    </xdr:from>
    <xdr:to>
      <xdr:col>4</xdr:col>
      <xdr:colOff>1114425</xdr:colOff>
      <xdr:row>90</xdr:row>
      <xdr:rowOff>1114425</xdr:rowOff>
    </xdr:to>
    <xdr:pic>
      <xdr:nvPicPr>
        <xdr:cNvPr id="1317" name="Picture 293">
          <a:extLst>
            <a:ext uri="{FF2B5EF4-FFF2-40B4-BE49-F238E27FC236}">
              <a16:creationId xmlns:a16="http://schemas.microsoft.com/office/drawing/2014/main" id="{4CB68430-E264-4601-8ECF-FBC08CC5C6FA}"/>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2371725" y="73437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66675</xdr:colOff>
      <xdr:row>91</xdr:row>
      <xdr:rowOff>209550</xdr:rowOff>
    </xdr:from>
    <xdr:to>
      <xdr:col>4</xdr:col>
      <xdr:colOff>1104900</xdr:colOff>
      <xdr:row>91</xdr:row>
      <xdr:rowOff>1057275</xdr:rowOff>
    </xdr:to>
    <xdr:pic>
      <xdr:nvPicPr>
        <xdr:cNvPr id="1318" name="Picture 294">
          <a:extLst>
            <a:ext uri="{FF2B5EF4-FFF2-40B4-BE49-F238E27FC236}">
              <a16:creationId xmlns:a16="http://schemas.microsoft.com/office/drawing/2014/main" id="{CA517985-776A-4332-865F-85C0A546DE12}"/>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2362200" y="84391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47625</xdr:colOff>
      <xdr:row>92</xdr:row>
      <xdr:rowOff>228600</xdr:rowOff>
    </xdr:from>
    <xdr:to>
      <xdr:col>4</xdr:col>
      <xdr:colOff>1085850</xdr:colOff>
      <xdr:row>92</xdr:row>
      <xdr:rowOff>1076325</xdr:rowOff>
    </xdr:to>
    <xdr:pic>
      <xdr:nvPicPr>
        <xdr:cNvPr id="1319" name="Picture 295">
          <a:extLst>
            <a:ext uri="{FF2B5EF4-FFF2-40B4-BE49-F238E27FC236}">
              <a16:creationId xmlns:a16="http://schemas.microsoft.com/office/drawing/2014/main" id="{2E023FAB-E723-4A91-B81D-4727963C37A1}"/>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2343150" y="96107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76200</xdr:colOff>
      <xdr:row>62</xdr:row>
      <xdr:rowOff>247650</xdr:rowOff>
    </xdr:from>
    <xdr:to>
      <xdr:col>4</xdr:col>
      <xdr:colOff>1114425</xdr:colOff>
      <xdr:row>62</xdr:row>
      <xdr:rowOff>1095375</xdr:rowOff>
    </xdr:to>
    <xdr:pic>
      <xdr:nvPicPr>
        <xdr:cNvPr id="1321" name="Picture 297">
          <a:extLst>
            <a:ext uri="{FF2B5EF4-FFF2-40B4-BE49-F238E27FC236}">
              <a16:creationId xmlns:a16="http://schemas.microsoft.com/office/drawing/2014/main" id="{D031B36C-B529-4980-9A9D-4969ECA356B7}"/>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2371725" y="618839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104775</xdr:colOff>
      <xdr:row>118</xdr:row>
      <xdr:rowOff>209550</xdr:rowOff>
    </xdr:from>
    <xdr:to>
      <xdr:col>4</xdr:col>
      <xdr:colOff>1143000</xdr:colOff>
      <xdr:row>118</xdr:row>
      <xdr:rowOff>1057275</xdr:rowOff>
    </xdr:to>
    <xdr:pic>
      <xdr:nvPicPr>
        <xdr:cNvPr id="1328" name="Picture 304">
          <a:extLst>
            <a:ext uri="{FF2B5EF4-FFF2-40B4-BE49-F238E27FC236}">
              <a16:creationId xmlns:a16="http://schemas.microsoft.com/office/drawing/2014/main" id="{E8DA7DD1-7C4E-4F6A-BBAC-9FCCDB534587}"/>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2400300" y="925353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47625</xdr:colOff>
      <xdr:row>10</xdr:row>
      <xdr:rowOff>276225</xdr:rowOff>
    </xdr:from>
    <xdr:to>
      <xdr:col>4</xdr:col>
      <xdr:colOff>1085850</xdr:colOff>
      <xdr:row>10</xdr:row>
      <xdr:rowOff>1123950</xdr:rowOff>
    </xdr:to>
    <xdr:pic>
      <xdr:nvPicPr>
        <xdr:cNvPr id="1332" name="Picture 308">
          <a:extLst>
            <a:ext uri="{FF2B5EF4-FFF2-40B4-BE49-F238E27FC236}">
              <a16:creationId xmlns:a16="http://schemas.microsoft.com/office/drawing/2014/main" id="{C1DF04C9-BF00-42E0-A9D6-7023D7A034E9}"/>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2343150" y="98679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38100</xdr:colOff>
      <xdr:row>11</xdr:row>
      <xdr:rowOff>247650</xdr:rowOff>
    </xdr:from>
    <xdr:to>
      <xdr:col>4</xdr:col>
      <xdr:colOff>1076325</xdr:colOff>
      <xdr:row>11</xdr:row>
      <xdr:rowOff>1095375</xdr:rowOff>
    </xdr:to>
    <xdr:pic>
      <xdr:nvPicPr>
        <xdr:cNvPr id="1333" name="Picture 309">
          <a:extLst>
            <a:ext uri="{FF2B5EF4-FFF2-40B4-BE49-F238E27FC236}">
              <a16:creationId xmlns:a16="http://schemas.microsoft.com/office/drawing/2014/main" id="{F72866FC-9A78-43F1-A773-C7EF4DE0958F}"/>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2333625" y="109918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104775</xdr:colOff>
      <xdr:row>71</xdr:row>
      <xdr:rowOff>200025</xdr:rowOff>
    </xdr:from>
    <xdr:to>
      <xdr:col>4</xdr:col>
      <xdr:colOff>1143000</xdr:colOff>
      <xdr:row>71</xdr:row>
      <xdr:rowOff>1047750</xdr:rowOff>
    </xdr:to>
    <xdr:pic>
      <xdr:nvPicPr>
        <xdr:cNvPr id="1344" name="Picture 320">
          <a:extLst>
            <a:ext uri="{FF2B5EF4-FFF2-40B4-BE49-F238E27FC236}">
              <a16:creationId xmlns:a16="http://schemas.microsoft.com/office/drawing/2014/main" id="{7ACB88B9-B342-40BD-B842-3109249B8C32}"/>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2400300" y="30575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104775</xdr:colOff>
      <xdr:row>72</xdr:row>
      <xdr:rowOff>219075</xdr:rowOff>
    </xdr:from>
    <xdr:to>
      <xdr:col>4</xdr:col>
      <xdr:colOff>1143000</xdr:colOff>
      <xdr:row>72</xdr:row>
      <xdr:rowOff>1066800</xdr:rowOff>
    </xdr:to>
    <xdr:pic>
      <xdr:nvPicPr>
        <xdr:cNvPr id="1346" name="Picture 322">
          <a:extLst>
            <a:ext uri="{FF2B5EF4-FFF2-40B4-BE49-F238E27FC236}">
              <a16:creationId xmlns:a16="http://schemas.microsoft.com/office/drawing/2014/main" id="{C2EF64CE-A97C-4C51-B3DB-D33F6F10B39F}"/>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2400300" y="53816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104775</xdr:colOff>
      <xdr:row>143</xdr:row>
      <xdr:rowOff>190500</xdr:rowOff>
    </xdr:from>
    <xdr:to>
      <xdr:col>4</xdr:col>
      <xdr:colOff>1143000</xdr:colOff>
      <xdr:row>143</xdr:row>
      <xdr:rowOff>1038225</xdr:rowOff>
    </xdr:to>
    <xdr:pic>
      <xdr:nvPicPr>
        <xdr:cNvPr id="1351" name="Picture 327">
          <a:extLst>
            <a:ext uri="{FF2B5EF4-FFF2-40B4-BE49-F238E27FC236}">
              <a16:creationId xmlns:a16="http://schemas.microsoft.com/office/drawing/2014/main" id="{28A3EDEC-501E-4E4B-B5C2-2269AB69934A}"/>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2400300" y="1393793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57150</xdr:colOff>
      <xdr:row>148</xdr:row>
      <xdr:rowOff>161925</xdr:rowOff>
    </xdr:from>
    <xdr:to>
      <xdr:col>4</xdr:col>
      <xdr:colOff>1095375</xdr:colOff>
      <xdr:row>148</xdr:row>
      <xdr:rowOff>1009650</xdr:rowOff>
    </xdr:to>
    <xdr:pic>
      <xdr:nvPicPr>
        <xdr:cNvPr id="1356" name="Picture 332">
          <a:extLst>
            <a:ext uri="{FF2B5EF4-FFF2-40B4-BE49-F238E27FC236}">
              <a16:creationId xmlns:a16="http://schemas.microsoft.com/office/drawing/2014/main" id="{7D152EB6-9E0C-4A33-8EDF-7D2660362EA6}"/>
            </a:ext>
          </a:extLst>
        </xdr:cNvPr>
        <xdr:cNvPicPr>
          <a:picLocks noChangeAspect="1" noChangeArrowheads="1"/>
        </xdr:cNvPicPr>
      </xdr:nvPicPr>
      <xdr:blipFill>
        <a:blip xmlns:r="http://schemas.openxmlformats.org/officeDocument/2006/relationships" r:embed="rId63"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352675" y="227457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Lst>
      </xdr:spPr>
    </xdr:pic>
    <xdr:clientData/>
  </xdr:twoCellAnchor>
  <xdr:twoCellAnchor>
    <xdr:from>
      <xdr:col>4</xdr:col>
      <xdr:colOff>95250</xdr:colOff>
      <xdr:row>149</xdr:row>
      <xdr:rowOff>171450</xdr:rowOff>
    </xdr:from>
    <xdr:to>
      <xdr:col>4</xdr:col>
      <xdr:colOff>1133475</xdr:colOff>
      <xdr:row>149</xdr:row>
      <xdr:rowOff>1019175</xdr:rowOff>
    </xdr:to>
    <xdr:pic>
      <xdr:nvPicPr>
        <xdr:cNvPr id="1357" name="Picture 333">
          <a:extLst>
            <a:ext uri="{FF2B5EF4-FFF2-40B4-BE49-F238E27FC236}">
              <a16:creationId xmlns:a16="http://schemas.microsoft.com/office/drawing/2014/main" id="{2B8F2A3A-B2E5-41F2-B2B6-019BDFBA0E6E}"/>
            </a:ext>
          </a:extLst>
        </xdr:cNvPr>
        <xdr:cNvPicPr>
          <a:picLocks noChangeAspect="1" noChangeArrowheads="1"/>
        </xdr:cNvPicPr>
      </xdr:nvPicPr>
      <xdr:blipFill>
        <a:blip xmlns:r="http://schemas.openxmlformats.org/officeDocument/2006/relationships" r:embed="rId64"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390775" y="239077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Lst>
      </xdr:spPr>
    </xdr:pic>
    <xdr:clientData/>
  </xdr:twoCellAnchor>
  <xdr:twoCellAnchor>
    <xdr:from>
      <xdr:col>4</xdr:col>
      <xdr:colOff>95250</xdr:colOff>
      <xdr:row>150</xdr:row>
      <xdr:rowOff>200025</xdr:rowOff>
    </xdr:from>
    <xdr:to>
      <xdr:col>4</xdr:col>
      <xdr:colOff>1133475</xdr:colOff>
      <xdr:row>150</xdr:row>
      <xdr:rowOff>1047750</xdr:rowOff>
    </xdr:to>
    <xdr:pic>
      <xdr:nvPicPr>
        <xdr:cNvPr id="1358" name="Picture 334">
          <a:extLst>
            <a:ext uri="{FF2B5EF4-FFF2-40B4-BE49-F238E27FC236}">
              <a16:creationId xmlns:a16="http://schemas.microsoft.com/office/drawing/2014/main" id="{1D0C9F0B-2DA2-480B-9D10-1E8CCAE3E124}"/>
            </a:ext>
          </a:extLst>
        </xdr:cNvPr>
        <xdr:cNvPicPr>
          <a:picLocks noChangeAspect="1" noChangeArrowheads="1"/>
        </xdr:cNvPicPr>
      </xdr:nvPicPr>
      <xdr:blipFill>
        <a:blip xmlns:r="http://schemas.openxmlformats.org/officeDocument/2006/relationships" r:embed="rId65"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390775" y="250888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Lst>
      </xdr:spPr>
    </xdr:pic>
    <xdr:clientData/>
  </xdr:twoCellAnchor>
  <xdr:twoCellAnchor>
    <xdr:from>
      <xdr:col>4</xdr:col>
      <xdr:colOff>104775</xdr:colOff>
      <xdr:row>151</xdr:row>
      <xdr:rowOff>209550</xdr:rowOff>
    </xdr:from>
    <xdr:to>
      <xdr:col>4</xdr:col>
      <xdr:colOff>1143000</xdr:colOff>
      <xdr:row>151</xdr:row>
      <xdr:rowOff>1057275</xdr:rowOff>
    </xdr:to>
    <xdr:pic>
      <xdr:nvPicPr>
        <xdr:cNvPr id="1359" name="Picture 335">
          <a:extLst>
            <a:ext uri="{FF2B5EF4-FFF2-40B4-BE49-F238E27FC236}">
              <a16:creationId xmlns:a16="http://schemas.microsoft.com/office/drawing/2014/main" id="{78AA3A50-0173-40C6-968E-5E438803972D}"/>
            </a:ext>
          </a:extLst>
        </xdr:cNvPr>
        <xdr:cNvPicPr>
          <a:picLocks noChangeAspect="1" noChangeArrowheads="1"/>
        </xdr:cNvPicPr>
      </xdr:nvPicPr>
      <xdr:blipFill>
        <a:blip xmlns:r="http://schemas.openxmlformats.org/officeDocument/2006/relationships" r:embed="rId66"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400300" y="262509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Lst>
      </xdr:spPr>
    </xdr:pic>
    <xdr:clientData/>
  </xdr:twoCellAnchor>
  <xdr:twoCellAnchor>
    <xdr:from>
      <xdr:col>4</xdr:col>
      <xdr:colOff>95250</xdr:colOff>
      <xdr:row>152</xdr:row>
      <xdr:rowOff>200025</xdr:rowOff>
    </xdr:from>
    <xdr:to>
      <xdr:col>4</xdr:col>
      <xdr:colOff>1133475</xdr:colOff>
      <xdr:row>152</xdr:row>
      <xdr:rowOff>1047750</xdr:rowOff>
    </xdr:to>
    <xdr:pic>
      <xdr:nvPicPr>
        <xdr:cNvPr id="1360" name="Picture 336">
          <a:extLst>
            <a:ext uri="{FF2B5EF4-FFF2-40B4-BE49-F238E27FC236}">
              <a16:creationId xmlns:a16="http://schemas.microsoft.com/office/drawing/2014/main" id="{192A96A0-BF8C-41CB-B8F0-BFC70431E1FC}"/>
            </a:ext>
          </a:extLst>
        </xdr:cNvPr>
        <xdr:cNvPicPr>
          <a:picLocks noChangeAspect="1" noChangeArrowheads="1"/>
        </xdr:cNvPicPr>
      </xdr:nvPicPr>
      <xdr:blipFill>
        <a:blip xmlns:r="http://schemas.openxmlformats.org/officeDocument/2006/relationships" r:embed="rId67"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390775" y="273939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Lst>
      </xdr:spPr>
    </xdr:pic>
    <xdr:clientData/>
  </xdr:twoCellAnchor>
  <xdr:twoCellAnchor>
    <xdr:from>
      <xdr:col>4</xdr:col>
      <xdr:colOff>114300</xdr:colOff>
      <xdr:row>153</xdr:row>
      <xdr:rowOff>200025</xdr:rowOff>
    </xdr:from>
    <xdr:to>
      <xdr:col>4</xdr:col>
      <xdr:colOff>1152525</xdr:colOff>
      <xdr:row>153</xdr:row>
      <xdr:rowOff>1047750</xdr:rowOff>
    </xdr:to>
    <xdr:pic>
      <xdr:nvPicPr>
        <xdr:cNvPr id="1361" name="Picture 337">
          <a:extLst>
            <a:ext uri="{FF2B5EF4-FFF2-40B4-BE49-F238E27FC236}">
              <a16:creationId xmlns:a16="http://schemas.microsoft.com/office/drawing/2014/main" id="{EE076A45-EFF3-4904-A016-C2D4A7C21188}"/>
            </a:ext>
          </a:extLst>
        </xdr:cNvPr>
        <xdr:cNvPicPr>
          <a:picLocks noChangeAspect="1" noChangeArrowheads="1"/>
        </xdr:cNvPicPr>
      </xdr:nvPicPr>
      <xdr:blipFill>
        <a:blip xmlns:r="http://schemas.openxmlformats.org/officeDocument/2006/relationships" r:embed="rId68"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409825" y="285464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Lst>
      </xdr:spPr>
    </xdr:pic>
    <xdr:clientData/>
  </xdr:twoCellAnchor>
  <xdr:twoCellAnchor>
    <xdr:from>
      <xdr:col>4</xdr:col>
      <xdr:colOff>57150</xdr:colOff>
      <xdr:row>128</xdr:row>
      <xdr:rowOff>200025</xdr:rowOff>
    </xdr:from>
    <xdr:to>
      <xdr:col>4</xdr:col>
      <xdr:colOff>1095375</xdr:colOff>
      <xdr:row>128</xdr:row>
      <xdr:rowOff>1047750</xdr:rowOff>
    </xdr:to>
    <xdr:pic>
      <xdr:nvPicPr>
        <xdr:cNvPr id="1362" name="Picture 338">
          <a:extLst>
            <a:ext uri="{FF2B5EF4-FFF2-40B4-BE49-F238E27FC236}">
              <a16:creationId xmlns:a16="http://schemas.microsoft.com/office/drawing/2014/main" id="{9F7AFF07-B2FD-4746-8CED-5274C99871C6}"/>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352675" y="1205674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114300</xdr:colOff>
      <xdr:row>39</xdr:row>
      <xdr:rowOff>219075</xdr:rowOff>
    </xdr:from>
    <xdr:to>
      <xdr:col>4</xdr:col>
      <xdr:colOff>1152525</xdr:colOff>
      <xdr:row>39</xdr:row>
      <xdr:rowOff>1066800</xdr:rowOff>
    </xdr:to>
    <xdr:pic>
      <xdr:nvPicPr>
        <xdr:cNvPr id="1365" name="Picture 341">
          <a:extLst>
            <a:ext uri="{FF2B5EF4-FFF2-40B4-BE49-F238E27FC236}">
              <a16:creationId xmlns:a16="http://schemas.microsoft.com/office/drawing/2014/main" id="{FDAE0AE6-B737-4AB1-B3A2-946610CA6994}"/>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409825" y="562832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66675</xdr:colOff>
      <xdr:row>104</xdr:row>
      <xdr:rowOff>200025</xdr:rowOff>
    </xdr:from>
    <xdr:to>
      <xdr:col>4</xdr:col>
      <xdr:colOff>1104900</xdr:colOff>
      <xdr:row>104</xdr:row>
      <xdr:rowOff>1047750</xdr:rowOff>
    </xdr:to>
    <xdr:pic>
      <xdr:nvPicPr>
        <xdr:cNvPr id="1369" name="Picture 345">
          <a:extLst>
            <a:ext uri="{FF2B5EF4-FFF2-40B4-BE49-F238E27FC236}">
              <a16:creationId xmlns:a16="http://schemas.microsoft.com/office/drawing/2014/main" id="{851AC32D-89DE-43D2-86DF-8442082CF0C1}"/>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133350" y="4036790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104775</xdr:colOff>
      <xdr:row>40</xdr:row>
      <xdr:rowOff>228600</xdr:rowOff>
    </xdr:from>
    <xdr:to>
      <xdr:col>4</xdr:col>
      <xdr:colOff>1143000</xdr:colOff>
      <xdr:row>40</xdr:row>
      <xdr:rowOff>1076325</xdr:rowOff>
    </xdr:to>
    <xdr:pic>
      <xdr:nvPicPr>
        <xdr:cNvPr id="1379" name="Picture 355">
          <a:extLst>
            <a:ext uri="{FF2B5EF4-FFF2-40B4-BE49-F238E27FC236}">
              <a16:creationId xmlns:a16="http://schemas.microsoft.com/office/drawing/2014/main" id="{70BA4199-CBD8-4979-AD79-1816FD085862}"/>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2400300" y="574452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123825</xdr:colOff>
      <xdr:row>44</xdr:row>
      <xdr:rowOff>0</xdr:rowOff>
    </xdr:from>
    <xdr:to>
      <xdr:col>4</xdr:col>
      <xdr:colOff>1162050</xdr:colOff>
      <xdr:row>44</xdr:row>
      <xdr:rowOff>0</xdr:rowOff>
    </xdr:to>
    <xdr:pic>
      <xdr:nvPicPr>
        <xdr:cNvPr id="1384" name="Picture 360">
          <a:extLst>
            <a:ext uri="{FF2B5EF4-FFF2-40B4-BE49-F238E27FC236}">
              <a16:creationId xmlns:a16="http://schemas.microsoft.com/office/drawing/2014/main" id="{3D755467-A2D0-4E97-BC4B-3952849C6D44}"/>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2419350" y="593502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57150</xdr:colOff>
      <xdr:row>64</xdr:row>
      <xdr:rowOff>276225</xdr:rowOff>
    </xdr:from>
    <xdr:to>
      <xdr:col>4</xdr:col>
      <xdr:colOff>1095375</xdr:colOff>
      <xdr:row>64</xdr:row>
      <xdr:rowOff>1123950</xdr:rowOff>
    </xdr:to>
    <xdr:pic>
      <xdr:nvPicPr>
        <xdr:cNvPr id="1403" name="Picture 379">
          <a:extLst>
            <a:ext uri="{FF2B5EF4-FFF2-40B4-BE49-F238E27FC236}">
              <a16:creationId xmlns:a16="http://schemas.microsoft.com/office/drawing/2014/main" id="{2F8A393D-6EC6-4248-B296-C45A694C5E2C}"/>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2352675" y="757428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104775</xdr:colOff>
      <xdr:row>122</xdr:row>
      <xdr:rowOff>171450</xdr:rowOff>
    </xdr:from>
    <xdr:to>
      <xdr:col>4</xdr:col>
      <xdr:colOff>1143000</xdr:colOff>
      <xdr:row>122</xdr:row>
      <xdr:rowOff>1019175</xdr:rowOff>
    </xdr:to>
    <xdr:pic>
      <xdr:nvPicPr>
        <xdr:cNvPr id="1409" name="Picture 385">
          <a:extLst>
            <a:ext uri="{FF2B5EF4-FFF2-40B4-BE49-F238E27FC236}">
              <a16:creationId xmlns:a16="http://schemas.microsoft.com/office/drawing/2014/main" id="{2B3317E8-35C7-446A-924C-769E801332CF}"/>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2400300" y="984504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38100</xdr:colOff>
      <xdr:row>93</xdr:row>
      <xdr:rowOff>247650</xdr:rowOff>
    </xdr:from>
    <xdr:to>
      <xdr:col>4</xdr:col>
      <xdr:colOff>1076325</xdr:colOff>
      <xdr:row>93</xdr:row>
      <xdr:rowOff>1095375</xdr:rowOff>
    </xdr:to>
    <xdr:pic>
      <xdr:nvPicPr>
        <xdr:cNvPr id="1418" name="Picture 394">
          <a:extLst>
            <a:ext uri="{FF2B5EF4-FFF2-40B4-BE49-F238E27FC236}">
              <a16:creationId xmlns:a16="http://schemas.microsoft.com/office/drawing/2014/main" id="{058E64A5-F5AA-4DA0-9DB0-8FBCF99EF700}"/>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2333625" y="107823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104775</xdr:colOff>
      <xdr:row>43</xdr:row>
      <xdr:rowOff>228600</xdr:rowOff>
    </xdr:from>
    <xdr:to>
      <xdr:col>4</xdr:col>
      <xdr:colOff>1143000</xdr:colOff>
      <xdr:row>43</xdr:row>
      <xdr:rowOff>1076325</xdr:rowOff>
    </xdr:to>
    <xdr:pic>
      <xdr:nvPicPr>
        <xdr:cNvPr id="1448" name="Picture 424">
          <a:extLst>
            <a:ext uri="{FF2B5EF4-FFF2-40B4-BE49-F238E27FC236}">
              <a16:creationId xmlns:a16="http://schemas.microsoft.com/office/drawing/2014/main" id="{46AB1473-15ED-478A-9EC0-45E86479E2C1}"/>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2400300" y="582168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142875</xdr:colOff>
      <xdr:row>44</xdr:row>
      <xdr:rowOff>209550</xdr:rowOff>
    </xdr:from>
    <xdr:to>
      <xdr:col>4</xdr:col>
      <xdr:colOff>1181100</xdr:colOff>
      <xdr:row>44</xdr:row>
      <xdr:rowOff>1057275</xdr:rowOff>
    </xdr:to>
    <xdr:pic>
      <xdr:nvPicPr>
        <xdr:cNvPr id="1471" name="Picture 447">
          <a:extLst>
            <a:ext uri="{FF2B5EF4-FFF2-40B4-BE49-F238E27FC236}">
              <a16:creationId xmlns:a16="http://schemas.microsoft.com/office/drawing/2014/main" id="{5F04E94D-38F5-446D-BFE2-0AD50A968148}"/>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2438400" y="605028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77391</xdr:colOff>
      <xdr:row>78</xdr:row>
      <xdr:rowOff>200025</xdr:rowOff>
    </xdr:from>
    <xdr:to>
      <xdr:col>4</xdr:col>
      <xdr:colOff>1114425</xdr:colOff>
      <xdr:row>78</xdr:row>
      <xdr:rowOff>1047750</xdr:rowOff>
    </xdr:to>
    <xdr:pic>
      <xdr:nvPicPr>
        <xdr:cNvPr id="1478" name="Picture 454">
          <a:extLst>
            <a:ext uri="{FF2B5EF4-FFF2-40B4-BE49-F238E27FC236}">
              <a16:creationId xmlns:a16="http://schemas.microsoft.com/office/drawing/2014/main" id="{09BBC35E-0314-46AB-881F-268943CAEB2C}"/>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bwMode="auto">
        <a:xfrm>
          <a:off x="2372916" y="78162150"/>
          <a:ext cx="1037034"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85725</xdr:colOff>
      <xdr:row>111</xdr:row>
      <xdr:rowOff>228600</xdr:rowOff>
    </xdr:from>
    <xdr:to>
      <xdr:col>4</xdr:col>
      <xdr:colOff>1123950</xdr:colOff>
      <xdr:row>111</xdr:row>
      <xdr:rowOff>1076325</xdr:rowOff>
    </xdr:to>
    <xdr:pic>
      <xdr:nvPicPr>
        <xdr:cNvPr id="1499" name="Picture 475">
          <a:extLst>
            <a:ext uri="{FF2B5EF4-FFF2-40B4-BE49-F238E27FC236}">
              <a16:creationId xmlns:a16="http://schemas.microsoft.com/office/drawing/2014/main" id="{A9FADB79-D85A-4C61-B631-B1EF21635ECE}"/>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2381250" y="948594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133350</xdr:colOff>
      <xdr:row>46</xdr:row>
      <xdr:rowOff>200025</xdr:rowOff>
    </xdr:from>
    <xdr:to>
      <xdr:col>4</xdr:col>
      <xdr:colOff>1171575</xdr:colOff>
      <xdr:row>46</xdr:row>
      <xdr:rowOff>1047750</xdr:rowOff>
    </xdr:to>
    <xdr:pic>
      <xdr:nvPicPr>
        <xdr:cNvPr id="1507" name="Picture 483">
          <a:extLst>
            <a:ext uri="{FF2B5EF4-FFF2-40B4-BE49-F238E27FC236}">
              <a16:creationId xmlns:a16="http://schemas.microsoft.com/office/drawing/2014/main" id="{1EF7B22C-CE5A-4A5B-B887-82F43A30B4BA}"/>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2428875" y="616458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142875</xdr:colOff>
      <xdr:row>47</xdr:row>
      <xdr:rowOff>209550</xdr:rowOff>
    </xdr:from>
    <xdr:to>
      <xdr:col>4</xdr:col>
      <xdr:colOff>1181100</xdr:colOff>
      <xdr:row>47</xdr:row>
      <xdr:rowOff>1057275</xdr:rowOff>
    </xdr:to>
    <xdr:pic>
      <xdr:nvPicPr>
        <xdr:cNvPr id="1516" name="Picture 492">
          <a:extLst>
            <a:ext uri="{FF2B5EF4-FFF2-40B4-BE49-F238E27FC236}">
              <a16:creationId xmlns:a16="http://schemas.microsoft.com/office/drawing/2014/main" id="{D93B867E-1F4A-4FB8-AB31-AF8C0576A6C3}"/>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2438400" y="639603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76200</xdr:colOff>
      <xdr:row>23</xdr:row>
      <xdr:rowOff>180975</xdr:rowOff>
    </xdr:from>
    <xdr:to>
      <xdr:col>4</xdr:col>
      <xdr:colOff>1114425</xdr:colOff>
      <xdr:row>23</xdr:row>
      <xdr:rowOff>1028700</xdr:rowOff>
    </xdr:to>
    <xdr:pic>
      <xdr:nvPicPr>
        <xdr:cNvPr id="1517" name="Picture 493">
          <a:extLst>
            <a:ext uri="{FF2B5EF4-FFF2-40B4-BE49-F238E27FC236}">
              <a16:creationId xmlns:a16="http://schemas.microsoft.com/office/drawing/2014/main" id="{25261AD1-9D56-4459-89A0-5913FA5F21A1}"/>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2371725" y="18954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28575</xdr:colOff>
      <xdr:row>97</xdr:row>
      <xdr:rowOff>266700</xdr:rowOff>
    </xdr:from>
    <xdr:to>
      <xdr:col>4</xdr:col>
      <xdr:colOff>1066800</xdr:colOff>
      <xdr:row>97</xdr:row>
      <xdr:rowOff>1114425</xdr:rowOff>
    </xdr:to>
    <xdr:pic>
      <xdr:nvPicPr>
        <xdr:cNvPr id="1524" name="Picture 500">
          <a:extLst>
            <a:ext uri="{FF2B5EF4-FFF2-40B4-BE49-F238E27FC236}">
              <a16:creationId xmlns:a16="http://schemas.microsoft.com/office/drawing/2014/main" id="{B5C38206-6D8D-4ED6-AB06-7914809A2D2A}"/>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2324100" y="40767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38100</xdr:colOff>
      <xdr:row>13</xdr:row>
      <xdr:rowOff>266700</xdr:rowOff>
    </xdr:from>
    <xdr:to>
      <xdr:col>4</xdr:col>
      <xdr:colOff>1076325</xdr:colOff>
      <xdr:row>13</xdr:row>
      <xdr:rowOff>1114425</xdr:rowOff>
    </xdr:to>
    <xdr:pic>
      <xdr:nvPicPr>
        <xdr:cNvPr id="1527" name="Picture 503">
          <a:extLst>
            <a:ext uri="{FF2B5EF4-FFF2-40B4-BE49-F238E27FC236}">
              <a16:creationId xmlns:a16="http://schemas.microsoft.com/office/drawing/2014/main" id="{B4D1572C-45C6-4F1B-B6C4-D38E90FFDB39}"/>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2333625" y="133159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95250</xdr:colOff>
      <xdr:row>51</xdr:row>
      <xdr:rowOff>161925</xdr:rowOff>
    </xdr:from>
    <xdr:to>
      <xdr:col>4</xdr:col>
      <xdr:colOff>1133475</xdr:colOff>
      <xdr:row>51</xdr:row>
      <xdr:rowOff>1009650</xdr:rowOff>
    </xdr:to>
    <xdr:pic>
      <xdr:nvPicPr>
        <xdr:cNvPr id="1533" name="Picture 509">
          <a:extLst>
            <a:ext uri="{FF2B5EF4-FFF2-40B4-BE49-F238E27FC236}">
              <a16:creationId xmlns:a16="http://schemas.microsoft.com/office/drawing/2014/main" id="{71EAA289-89FD-4140-90F9-8B06577903EB}"/>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2390775" y="22574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85725</xdr:colOff>
      <xdr:row>52</xdr:row>
      <xdr:rowOff>180975</xdr:rowOff>
    </xdr:from>
    <xdr:to>
      <xdr:col>4</xdr:col>
      <xdr:colOff>1123950</xdr:colOff>
      <xdr:row>52</xdr:row>
      <xdr:rowOff>1028700</xdr:rowOff>
    </xdr:to>
    <xdr:pic>
      <xdr:nvPicPr>
        <xdr:cNvPr id="1534" name="Picture 510">
          <a:extLst>
            <a:ext uri="{FF2B5EF4-FFF2-40B4-BE49-F238E27FC236}">
              <a16:creationId xmlns:a16="http://schemas.microsoft.com/office/drawing/2014/main" id="{A9C81B89-F32B-4582-AA4A-5271A503ABDF}"/>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2381250" y="34290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95250</xdr:colOff>
      <xdr:row>53</xdr:row>
      <xdr:rowOff>180975</xdr:rowOff>
    </xdr:from>
    <xdr:to>
      <xdr:col>4</xdr:col>
      <xdr:colOff>1133475</xdr:colOff>
      <xdr:row>53</xdr:row>
      <xdr:rowOff>1028700</xdr:rowOff>
    </xdr:to>
    <xdr:pic>
      <xdr:nvPicPr>
        <xdr:cNvPr id="1535" name="Picture 511">
          <a:extLst>
            <a:ext uri="{FF2B5EF4-FFF2-40B4-BE49-F238E27FC236}">
              <a16:creationId xmlns:a16="http://schemas.microsoft.com/office/drawing/2014/main" id="{7E7902D5-4891-4668-A467-C377C0B596F6}"/>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2390775" y="45815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85725</xdr:colOff>
      <xdr:row>54</xdr:row>
      <xdr:rowOff>161925</xdr:rowOff>
    </xdr:from>
    <xdr:to>
      <xdr:col>4</xdr:col>
      <xdr:colOff>1123950</xdr:colOff>
      <xdr:row>54</xdr:row>
      <xdr:rowOff>1009650</xdr:rowOff>
    </xdr:to>
    <xdr:pic>
      <xdr:nvPicPr>
        <xdr:cNvPr id="1536" name="Picture 512">
          <a:extLst>
            <a:ext uri="{FF2B5EF4-FFF2-40B4-BE49-F238E27FC236}">
              <a16:creationId xmlns:a16="http://schemas.microsoft.com/office/drawing/2014/main" id="{1F688215-5A78-4DBE-8988-053ED1A2A616}"/>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2381250" y="57150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66675</xdr:colOff>
      <xdr:row>55</xdr:row>
      <xdr:rowOff>171450</xdr:rowOff>
    </xdr:from>
    <xdr:to>
      <xdr:col>4</xdr:col>
      <xdr:colOff>1104900</xdr:colOff>
      <xdr:row>55</xdr:row>
      <xdr:rowOff>1019175</xdr:rowOff>
    </xdr:to>
    <xdr:pic>
      <xdr:nvPicPr>
        <xdr:cNvPr id="1538" name="Picture 514">
          <a:extLst>
            <a:ext uri="{FF2B5EF4-FFF2-40B4-BE49-F238E27FC236}">
              <a16:creationId xmlns:a16="http://schemas.microsoft.com/office/drawing/2014/main" id="{28A9B3C9-E66B-4693-A565-75799A01C2BF}"/>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2362200" y="68770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114300</xdr:colOff>
      <xdr:row>48</xdr:row>
      <xdr:rowOff>209550</xdr:rowOff>
    </xdr:from>
    <xdr:to>
      <xdr:col>4</xdr:col>
      <xdr:colOff>1152525</xdr:colOff>
      <xdr:row>48</xdr:row>
      <xdr:rowOff>1057275</xdr:rowOff>
    </xdr:to>
    <xdr:pic>
      <xdr:nvPicPr>
        <xdr:cNvPr id="1546" name="Picture 522">
          <a:extLst>
            <a:ext uri="{FF2B5EF4-FFF2-40B4-BE49-F238E27FC236}">
              <a16:creationId xmlns:a16="http://schemas.microsoft.com/office/drawing/2014/main" id="{DAC5522D-B942-468B-A669-3B5EA9236A4D}"/>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2409825" y="651129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85725</xdr:colOff>
      <xdr:row>154</xdr:row>
      <xdr:rowOff>190500</xdr:rowOff>
    </xdr:from>
    <xdr:to>
      <xdr:col>4</xdr:col>
      <xdr:colOff>1123950</xdr:colOff>
      <xdr:row>154</xdr:row>
      <xdr:rowOff>1038225</xdr:rowOff>
    </xdr:to>
    <xdr:pic>
      <xdr:nvPicPr>
        <xdr:cNvPr id="1548" name="Picture 524">
          <a:extLst>
            <a:ext uri="{FF2B5EF4-FFF2-40B4-BE49-F238E27FC236}">
              <a16:creationId xmlns:a16="http://schemas.microsoft.com/office/drawing/2014/main" id="{12D6184E-8589-4C91-BE80-7E6371E07831}"/>
            </a:ext>
          </a:extLst>
        </xdr:cNvPr>
        <xdr:cNvPicPr>
          <a:picLocks noChangeAspect="1" noChangeArrowheads="1"/>
        </xdr:cNvPicPr>
      </xdr:nvPicPr>
      <xdr:blipFill>
        <a:blip xmlns:r="http://schemas.openxmlformats.org/officeDocument/2006/relationships" r:embed="rId92"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381250" y="1336167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Lst>
      </xdr:spPr>
    </xdr:pic>
    <xdr:clientData/>
  </xdr:twoCellAnchor>
  <xdr:twoCellAnchor>
    <xdr:from>
      <xdr:col>4</xdr:col>
      <xdr:colOff>95250</xdr:colOff>
      <xdr:row>155</xdr:row>
      <xdr:rowOff>180975</xdr:rowOff>
    </xdr:from>
    <xdr:to>
      <xdr:col>4</xdr:col>
      <xdr:colOff>1133475</xdr:colOff>
      <xdr:row>155</xdr:row>
      <xdr:rowOff>1028700</xdr:rowOff>
    </xdr:to>
    <xdr:pic>
      <xdr:nvPicPr>
        <xdr:cNvPr id="1550" name="Picture 526">
          <a:extLst>
            <a:ext uri="{FF2B5EF4-FFF2-40B4-BE49-F238E27FC236}">
              <a16:creationId xmlns:a16="http://schemas.microsoft.com/office/drawing/2014/main" id="{43F4EAD2-B3C8-431E-A803-6BD0AB947C3A}"/>
            </a:ext>
          </a:extLst>
        </xdr:cNvPr>
        <xdr:cNvPicPr>
          <a:picLocks noChangeAspect="1" noChangeArrowheads="1"/>
        </xdr:cNvPicPr>
      </xdr:nvPicPr>
      <xdr:blipFill>
        <a:blip xmlns:r="http://schemas.openxmlformats.org/officeDocument/2006/relationships" r:embed="rId93"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390775" y="1347597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Lst>
      </xdr:spPr>
    </xdr:pic>
    <xdr:clientData/>
  </xdr:twoCellAnchor>
  <xdr:twoCellAnchor>
    <xdr:from>
      <xdr:col>4</xdr:col>
      <xdr:colOff>57150</xdr:colOff>
      <xdr:row>156</xdr:row>
      <xdr:rowOff>190500</xdr:rowOff>
    </xdr:from>
    <xdr:to>
      <xdr:col>4</xdr:col>
      <xdr:colOff>1095375</xdr:colOff>
      <xdr:row>156</xdr:row>
      <xdr:rowOff>1038225</xdr:rowOff>
    </xdr:to>
    <xdr:pic>
      <xdr:nvPicPr>
        <xdr:cNvPr id="1552" name="Picture 528">
          <a:extLst>
            <a:ext uri="{FF2B5EF4-FFF2-40B4-BE49-F238E27FC236}">
              <a16:creationId xmlns:a16="http://schemas.microsoft.com/office/drawing/2014/main" id="{44F5ADA0-6056-43E1-B354-BE0DC1B281E1}"/>
            </a:ext>
          </a:extLst>
        </xdr:cNvPr>
        <xdr:cNvPicPr>
          <a:picLocks noChangeAspect="1" noChangeArrowheads="1"/>
        </xdr:cNvPicPr>
      </xdr:nvPicPr>
      <xdr:blipFill>
        <a:blip xmlns:r="http://schemas.openxmlformats.org/officeDocument/2006/relationships" r:embed="rId94"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352675" y="1361122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Lst>
      </xdr:spPr>
    </xdr:pic>
    <xdr:clientData/>
  </xdr:twoCellAnchor>
  <xdr:twoCellAnchor>
    <xdr:from>
      <xdr:col>4</xdr:col>
      <xdr:colOff>85725</xdr:colOff>
      <xdr:row>157</xdr:row>
      <xdr:rowOff>180975</xdr:rowOff>
    </xdr:from>
    <xdr:to>
      <xdr:col>4</xdr:col>
      <xdr:colOff>1123950</xdr:colOff>
      <xdr:row>157</xdr:row>
      <xdr:rowOff>1028700</xdr:rowOff>
    </xdr:to>
    <xdr:pic>
      <xdr:nvPicPr>
        <xdr:cNvPr id="1557" name="Picture 533">
          <a:extLst>
            <a:ext uri="{FF2B5EF4-FFF2-40B4-BE49-F238E27FC236}">
              <a16:creationId xmlns:a16="http://schemas.microsoft.com/office/drawing/2014/main" id="{873B9466-0188-4E9B-ACDC-27B129273A21}"/>
            </a:ext>
          </a:extLst>
        </xdr:cNvPr>
        <xdr:cNvPicPr>
          <a:picLocks noChangeAspect="1" noChangeArrowheads="1"/>
        </xdr:cNvPicPr>
      </xdr:nvPicPr>
      <xdr:blipFill>
        <a:blip xmlns:r="http://schemas.openxmlformats.org/officeDocument/2006/relationships" r:embed="rId95"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381250" y="1372552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Lst>
      </xdr:spPr>
    </xdr:pic>
    <xdr:clientData/>
  </xdr:twoCellAnchor>
  <xdr:twoCellAnchor>
    <xdr:from>
      <xdr:col>4</xdr:col>
      <xdr:colOff>95250</xdr:colOff>
      <xdr:row>158</xdr:row>
      <xdr:rowOff>180975</xdr:rowOff>
    </xdr:from>
    <xdr:to>
      <xdr:col>4</xdr:col>
      <xdr:colOff>1133475</xdr:colOff>
      <xdr:row>158</xdr:row>
      <xdr:rowOff>1028700</xdr:rowOff>
    </xdr:to>
    <xdr:pic>
      <xdr:nvPicPr>
        <xdr:cNvPr id="1559" name="Picture 535">
          <a:extLst>
            <a:ext uri="{FF2B5EF4-FFF2-40B4-BE49-F238E27FC236}">
              <a16:creationId xmlns:a16="http://schemas.microsoft.com/office/drawing/2014/main" id="{DAB47C77-412C-4E4D-B861-4507D7D73496}"/>
            </a:ext>
          </a:extLst>
        </xdr:cNvPr>
        <xdr:cNvPicPr>
          <a:picLocks noChangeAspect="1" noChangeArrowheads="1"/>
        </xdr:cNvPicPr>
      </xdr:nvPicPr>
      <xdr:blipFill>
        <a:blip xmlns:r="http://schemas.openxmlformats.org/officeDocument/2006/relationships" r:embed="rId96"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390775" y="1395603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Lst>
      </xdr:spPr>
    </xdr:pic>
    <xdr:clientData/>
  </xdr:twoCellAnchor>
  <xdr:twoCellAnchor>
    <xdr:from>
      <xdr:col>4</xdr:col>
      <xdr:colOff>123825</xdr:colOff>
      <xdr:row>159</xdr:row>
      <xdr:rowOff>161925</xdr:rowOff>
    </xdr:from>
    <xdr:to>
      <xdr:col>4</xdr:col>
      <xdr:colOff>1162050</xdr:colOff>
      <xdr:row>159</xdr:row>
      <xdr:rowOff>1009650</xdr:rowOff>
    </xdr:to>
    <xdr:pic>
      <xdr:nvPicPr>
        <xdr:cNvPr id="1560" name="Picture 536">
          <a:extLst>
            <a:ext uri="{FF2B5EF4-FFF2-40B4-BE49-F238E27FC236}">
              <a16:creationId xmlns:a16="http://schemas.microsoft.com/office/drawing/2014/main" id="{58F36140-5014-4051-9E36-C722001D7CBA}"/>
            </a:ext>
          </a:extLst>
        </xdr:cNvPr>
        <xdr:cNvPicPr>
          <a:picLocks noChangeAspect="1" noChangeArrowheads="1"/>
        </xdr:cNvPicPr>
      </xdr:nvPicPr>
      <xdr:blipFill>
        <a:blip xmlns:r="http://schemas.openxmlformats.org/officeDocument/2006/relationships" r:embed="rId97"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419350" y="1406937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Lst>
      </xdr:spPr>
    </xdr:pic>
    <xdr:clientData/>
  </xdr:twoCellAnchor>
  <xdr:twoCellAnchor>
    <xdr:from>
      <xdr:col>4</xdr:col>
      <xdr:colOff>142875</xdr:colOff>
      <xdr:row>160</xdr:row>
      <xdr:rowOff>200025</xdr:rowOff>
    </xdr:from>
    <xdr:to>
      <xdr:col>4</xdr:col>
      <xdr:colOff>1181100</xdr:colOff>
      <xdr:row>160</xdr:row>
      <xdr:rowOff>1047750</xdr:rowOff>
    </xdr:to>
    <xdr:pic>
      <xdr:nvPicPr>
        <xdr:cNvPr id="1561" name="Picture 537">
          <a:extLst>
            <a:ext uri="{FF2B5EF4-FFF2-40B4-BE49-F238E27FC236}">
              <a16:creationId xmlns:a16="http://schemas.microsoft.com/office/drawing/2014/main" id="{5FA6AB12-E1EE-4215-BAED-8C360816AE54}"/>
            </a:ext>
          </a:extLst>
        </xdr:cNvPr>
        <xdr:cNvPicPr>
          <a:picLocks noChangeAspect="1" noChangeArrowheads="1"/>
        </xdr:cNvPicPr>
      </xdr:nvPicPr>
      <xdr:blipFill>
        <a:blip xmlns:r="http://schemas.openxmlformats.org/officeDocument/2006/relationships" r:embed="rId97" cstate="print">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2438400" y="1418844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Lst>
      </xdr:spPr>
    </xdr:pic>
    <xdr:clientData/>
  </xdr:twoCellAnchor>
  <xdr:twoCellAnchor>
    <xdr:from>
      <xdr:col>4</xdr:col>
      <xdr:colOff>95250</xdr:colOff>
      <xdr:row>24</xdr:row>
      <xdr:rowOff>190500</xdr:rowOff>
    </xdr:from>
    <xdr:to>
      <xdr:col>4</xdr:col>
      <xdr:colOff>1133475</xdr:colOff>
      <xdr:row>24</xdr:row>
      <xdr:rowOff>1038225</xdr:rowOff>
    </xdr:to>
    <xdr:pic>
      <xdr:nvPicPr>
        <xdr:cNvPr id="1565" name="Picture 541">
          <a:extLst>
            <a:ext uri="{FF2B5EF4-FFF2-40B4-BE49-F238E27FC236}">
              <a16:creationId xmlns:a16="http://schemas.microsoft.com/office/drawing/2014/main" id="{E9685265-CF44-4E23-86FF-6C9AA17B89C9}"/>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2390775" y="30575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142875</xdr:colOff>
      <xdr:row>49</xdr:row>
      <xdr:rowOff>209550</xdr:rowOff>
    </xdr:from>
    <xdr:to>
      <xdr:col>4</xdr:col>
      <xdr:colOff>1181100</xdr:colOff>
      <xdr:row>49</xdr:row>
      <xdr:rowOff>1057275</xdr:rowOff>
    </xdr:to>
    <xdr:pic>
      <xdr:nvPicPr>
        <xdr:cNvPr id="1570" name="Picture 546">
          <a:extLst>
            <a:ext uri="{FF2B5EF4-FFF2-40B4-BE49-F238E27FC236}">
              <a16:creationId xmlns:a16="http://schemas.microsoft.com/office/drawing/2014/main" id="{F26E22F7-F618-4F06-B420-26DFF741727C}"/>
            </a:ext>
          </a:extLst>
        </xdr:cNvPr>
        <xdr:cNvPicPr>
          <a:picLocks noChangeAspect="1" noChangeArrowheads="1"/>
        </xdr:cNvPicPr>
      </xdr:nvPicPr>
      <xdr:blipFill>
        <a:blip xmlns:r="http://schemas.openxmlformats.org/officeDocument/2006/relationships" r:embed="rId99" cstate="print">
          <a:extLst>
            <a:ext uri="{28A0092B-C50C-407E-A947-70E740481C1C}">
              <a14:useLocalDpi xmlns:a14="http://schemas.microsoft.com/office/drawing/2010/main" val="0"/>
            </a:ext>
          </a:extLst>
        </a:blip>
        <a:srcRect/>
        <a:stretch>
          <a:fillRect/>
        </a:stretch>
      </xdr:blipFill>
      <xdr:spPr bwMode="auto">
        <a:xfrm>
          <a:off x="2438400" y="662654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66675</xdr:colOff>
      <xdr:row>144</xdr:row>
      <xdr:rowOff>200025</xdr:rowOff>
    </xdr:from>
    <xdr:to>
      <xdr:col>4</xdr:col>
      <xdr:colOff>1104900</xdr:colOff>
      <xdr:row>144</xdr:row>
      <xdr:rowOff>1047750</xdr:rowOff>
    </xdr:to>
    <xdr:pic>
      <xdr:nvPicPr>
        <xdr:cNvPr id="1571" name="Picture 547">
          <a:extLst>
            <a:ext uri="{FF2B5EF4-FFF2-40B4-BE49-F238E27FC236}">
              <a16:creationId xmlns:a16="http://schemas.microsoft.com/office/drawing/2014/main" id="{AA0CFCE0-BC35-4587-94D1-6794B4862E46}"/>
            </a:ext>
          </a:extLst>
        </xdr:cNvPr>
        <xdr:cNvPicPr>
          <a:picLocks noChangeAspect="1" noChangeArrowheads="1"/>
        </xdr:cNvPicPr>
      </xdr:nvPicPr>
      <xdr:blipFill>
        <a:blip xmlns:r="http://schemas.openxmlformats.org/officeDocument/2006/relationships" r:embed="rId100" cstate="print">
          <a:extLst>
            <a:ext uri="{28A0092B-C50C-407E-A947-70E740481C1C}">
              <a14:useLocalDpi xmlns:a14="http://schemas.microsoft.com/office/drawing/2010/main" val="0"/>
            </a:ext>
          </a:extLst>
        </a:blip>
        <a:srcRect/>
        <a:stretch>
          <a:fillRect/>
        </a:stretch>
      </xdr:blipFill>
      <xdr:spPr bwMode="auto">
        <a:xfrm>
          <a:off x="133350" y="6389655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66675</xdr:colOff>
      <xdr:row>145</xdr:row>
      <xdr:rowOff>200025</xdr:rowOff>
    </xdr:from>
    <xdr:to>
      <xdr:col>4</xdr:col>
      <xdr:colOff>1104900</xdr:colOff>
      <xdr:row>145</xdr:row>
      <xdr:rowOff>1047750</xdr:rowOff>
    </xdr:to>
    <xdr:pic>
      <xdr:nvPicPr>
        <xdr:cNvPr id="1572" name="Picture 548">
          <a:extLst>
            <a:ext uri="{FF2B5EF4-FFF2-40B4-BE49-F238E27FC236}">
              <a16:creationId xmlns:a16="http://schemas.microsoft.com/office/drawing/2014/main" id="{5A8CC451-98D0-40C6-846B-9DDE0C0468A1}"/>
            </a:ext>
          </a:extLst>
        </xdr:cNvPr>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133350" y="6401181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105966</xdr:colOff>
      <xdr:row>83</xdr:row>
      <xdr:rowOff>171450</xdr:rowOff>
    </xdr:from>
    <xdr:to>
      <xdr:col>4</xdr:col>
      <xdr:colOff>762000</xdr:colOff>
      <xdr:row>83</xdr:row>
      <xdr:rowOff>1046163</xdr:rowOff>
    </xdr:to>
    <xdr:pic>
      <xdr:nvPicPr>
        <xdr:cNvPr id="557" name="Picture 543">
          <a:extLst>
            <a:ext uri="{FF2B5EF4-FFF2-40B4-BE49-F238E27FC236}">
              <a16:creationId xmlns:a16="http://schemas.microsoft.com/office/drawing/2014/main" id="{8F899735-484E-4111-8F8D-43A9DA12B268}"/>
            </a:ext>
          </a:extLst>
        </xdr:cNvPr>
        <xdr:cNvPicPr>
          <a:picLocks noChangeAspect="1" noChangeArrowheads="1"/>
        </xdr:cNvPicPr>
      </xdr:nvPicPr>
      <xdr:blipFill>
        <a:blip xmlns:r="http://schemas.openxmlformats.org/officeDocument/2006/relationships" r:embed="rId102" cstate="print">
          <a:extLst>
            <a:ext uri="{28A0092B-C50C-407E-A947-70E740481C1C}">
              <a14:useLocalDpi xmlns:a14="http://schemas.microsoft.com/office/drawing/2010/main" val="0"/>
            </a:ext>
          </a:extLst>
        </a:blip>
        <a:srcRect/>
        <a:stretch/>
      </xdr:blipFill>
      <xdr:spPr bwMode="auto">
        <a:xfrm>
          <a:off x="2401491" y="59883675"/>
          <a:ext cx="656034" cy="874713"/>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66674</xdr:colOff>
      <xdr:row>85</xdr:row>
      <xdr:rowOff>180975</xdr:rowOff>
    </xdr:from>
    <xdr:to>
      <xdr:col>4</xdr:col>
      <xdr:colOff>1047749</xdr:colOff>
      <xdr:row>85</xdr:row>
      <xdr:rowOff>1055687</xdr:rowOff>
    </xdr:to>
    <xdr:pic>
      <xdr:nvPicPr>
        <xdr:cNvPr id="559" name="Picture 543">
          <a:extLst>
            <a:ext uri="{FF2B5EF4-FFF2-40B4-BE49-F238E27FC236}">
              <a16:creationId xmlns:a16="http://schemas.microsoft.com/office/drawing/2014/main" id="{788FAE9A-9AC9-4B09-B4C6-9D182C3C3114}"/>
            </a:ext>
          </a:extLst>
        </xdr:cNvPr>
        <xdr:cNvPicPr>
          <a:picLocks noChangeAspect="1" noChangeArrowheads="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bwMode="auto">
        <a:xfrm>
          <a:off x="2362199" y="85248750"/>
          <a:ext cx="981075" cy="874712"/>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editAs="oneCell">
    <xdr:from>
      <xdr:col>2</xdr:col>
      <xdr:colOff>0</xdr:colOff>
      <xdr:row>0</xdr:row>
      <xdr:rowOff>0</xdr:rowOff>
    </xdr:from>
    <xdr:to>
      <xdr:col>2</xdr:col>
      <xdr:colOff>704850</xdr:colOff>
      <xdr:row>1</xdr:row>
      <xdr:rowOff>16933</xdr:rowOff>
    </xdr:to>
    <xdr:pic>
      <xdr:nvPicPr>
        <xdr:cNvPr id="3" name="Рисунок 2">
          <a:extLst>
            <a:ext uri="{FF2B5EF4-FFF2-40B4-BE49-F238E27FC236}">
              <a16:creationId xmlns:a16="http://schemas.microsoft.com/office/drawing/2014/main" id="{96B43868-874B-46A0-8C55-2331BBECE98E}"/>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600075" y="0"/>
          <a:ext cx="704850" cy="626533"/>
        </a:xfrm>
        <a:prstGeom prst="rect">
          <a:avLst/>
        </a:prstGeom>
      </xdr:spPr>
    </xdr:pic>
    <xdr:clientData/>
  </xdr:twoCellAnchor>
  <xdr:twoCellAnchor>
    <xdr:from>
      <xdr:col>4</xdr:col>
      <xdr:colOff>50935</xdr:colOff>
      <xdr:row>105</xdr:row>
      <xdr:rowOff>219076</xdr:rowOff>
    </xdr:from>
    <xdr:to>
      <xdr:col>4</xdr:col>
      <xdr:colOff>1104900</xdr:colOff>
      <xdr:row>105</xdr:row>
      <xdr:rowOff>1114426</xdr:rowOff>
    </xdr:to>
    <xdr:pic>
      <xdr:nvPicPr>
        <xdr:cNvPr id="125" name="Picture 345">
          <a:extLst>
            <a:ext uri="{FF2B5EF4-FFF2-40B4-BE49-F238E27FC236}">
              <a16:creationId xmlns:a16="http://schemas.microsoft.com/office/drawing/2014/main" id="{AA0869DD-9D7F-42DE-8B73-DCD21CD96D69}"/>
            </a:ext>
          </a:extLst>
        </xdr:cNvPr>
        <xdr:cNvPicPr>
          <a:picLocks noChangeAspect="1" noChangeArrowheads="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bwMode="auto">
        <a:xfrm>
          <a:off x="2346460" y="95269051"/>
          <a:ext cx="1053965" cy="895350"/>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66675</xdr:colOff>
      <xdr:row>129</xdr:row>
      <xdr:rowOff>180975</xdr:rowOff>
    </xdr:from>
    <xdr:to>
      <xdr:col>4</xdr:col>
      <xdr:colOff>1104900</xdr:colOff>
      <xdr:row>129</xdr:row>
      <xdr:rowOff>1028700</xdr:rowOff>
    </xdr:to>
    <xdr:pic>
      <xdr:nvPicPr>
        <xdr:cNvPr id="126" name="Picture 366">
          <a:extLst>
            <a:ext uri="{FF2B5EF4-FFF2-40B4-BE49-F238E27FC236}">
              <a16:creationId xmlns:a16="http://schemas.microsoft.com/office/drawing/2014/main" id="{55F766A7-0034-4FFA-9AF2-0DB8DB22C753}"/>
            </a:ext>
          </a:extLst>
        </xdr:cNvPr>
        <xdr:cNvPicPr>
          <a:picLocks noChangeAspect="1" noChangeArrowheads="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a:fillRect/>
        </a:stretch>
      </xdr:blipFill>
      <xdr:spPr bwMode="auto">
        <a:xfrm>
          <a:off x="2362200" y="11673840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92026</xdr:colOff>
      <xdr:row>30</xdr:row>
      <xdr:rowOff>209550</xdr:rowOff>
    </xdr:from>
    <xdr:to>
      <xdr:col>4</xdr:col>
      <xdr:colOff>1133475</xdr:colOff>
      <xdr:row>30</xdr:row>
      <xdr:rowOff>1057275</xdr:rowOff>
    </xdr:to>
    <xdr:pic>
      <xdr:nvPicPr>
        <xdr:cNvPr id="128" name="Picture 110">
          <a:extLst>
            <a:ext uri="{FF2B5EF4-FFF2-40B4-BE49-F238E27FC236}">
              <a16:creationId xmlns:a16="http://schemas.microsoft.com/office/drawing/2014/main" id="{A4065803-A434-433A-88D5-7BBCF1186F86}"/>
            </a:ext>
          </a:extLst>
        </xdr:cNvPr>
        <xdr:cNvPicPr>
          <a:picLocks noChangeAspect="1" noChangeArrowheads="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xdr:blipFill>
      <xdr:spPr bwMode="auto">
        <a:xfrm>
          <a:off x="2387551" y="29775150"/>
          <a:ext cx="1041449"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62555</xdr:colOff>
      <xdr:row>80</xdr:row>
      <xdr:rowOff>209551</xdr:rowOff>
    </xdr:from>
    <xdr:to>
      <xdr:col>4</xdr:col>
      <xdr:colOff>1076325</xdr:colOff>
      <xdr:row>80</xdr:row>
      <xdr:rowOff>1104901</xdr:rowOff>
    </xdr:to>
    <xdr:pic>
      <xdr:nvPicPr>
        <xdr:cNvPr id="127" name="Picture 543">
          <a:extLst>
            <a:ext uri="{FF2B5EF4-FFF2-40B4-BE49-F238E27FC236}">
              <a16:creationId xmlns:a16="http://schemas.microsoft.com/office/drawing/2014/main" id="{99C94DEB-08B8-4B6C-B072-3B8B38E5D91F}"/>
            </a:ext>
          </a:extLst>
        </xdr:cNvPr>
        <xdr:cNvPicPr>
          <a:picLocks noChangeAspect="1" noChangeArrowheads="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bwMode="auto">
        <a:xfrm>
          <a:off x="2358080" y="77400151"/>
          <a:ext cx="1013770" cy="895350"/>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51806</xdr:colOff>
      <xdr:row>36</xdr:row>
      <xdr:rowOff>180976</xdr:rowOff>
    </xdr:from>
    <xdr:to>
      <xdr:col>4</xdr:col>
      <xdr:colOff>1143000</xdr:colOff>
      <xdr:row>36</xdr:row>
      <xdr:rowOff>1076326</xdr:rowOff>
    </xdr:to>
    <xdr:pic>
      <xdr:nvPicPr>
        <xdr:cNvPr id="129" name="Picture 265">
          <a:extLst>
            <a:ext uri="{FF2B5EF4-FFF2-40B4-BE49-F238E27FC236}">
              <a16:creationId xmlns:a16="http://schemas.microsoft.com/office/drawing/2014/main" id="{99C004C4-55FB-41DD-A9EC-EE74F22826FB}"/>
            </a:ext>
          </a:extLst>
        </xdr:cNvPr>
        <xdr:cNvPicPr>
          <a:picLocks noChangeAspect="1" noChangeArrowheads="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bwMode="auto">
        <a:xfrm>
          <a:off x="2347331" y="34356676"/>
          <a:ext cx="1091194" cy="895350"/>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79710</xdr:colOff>
      <xdr:row>18</xdr:row>
      <xdr:rowOff>200025</xdr:rowOff>
    </xdr:from>
    <xdr:to>
      <xdr:col>4</xdr:col>
      <xdr:colOff>1123950</xdr:colOff>
      <xdr:row>18</xdr:row>
      <xdr:rowOff>1085850</xdr:rowOff>
    </xdr:to>
    <xdr:pic>
      <xdr:nvPicPr>
        <xdr:cNvPr id="131" name="Picture 263">
          <a:extLst>
            <a:ext uri="{FF2B5EF4-FFF2-40B4-BE49-F238E27FC236}">
              <a16:creationId xmlns:a16="http://schemas.microsoft.com/office/drawing/2014/main" id="{5F85970E-5BF6-49A3-9BF6-72C3D4D0518C}"/>
            </a:ext>
          </a:extLst>
        </xdr:cNvPr>
        <xdr:cNvPicPr>
          <a:picLocks noChangeAspect="1" noChangeArrowheads="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bwMode="auto">
        <a:xfrm>
          <a:off x="2375235" y="16706850"/>
          <a:ext cx="1044240" cy="8858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85725</xdr:colOff>
      <xdr:row>138</xdr:row>
      <xdr:rowOff>209550</xdr:rowOff>
    </xdr:from>
    <xdr:to>
      <xdr:col>4</xdr:col>
      <xdr:colOff>1123950</xdr:colOff>
      <xdr:row>138</xdr:row>
      <xdr:rowOff>1057275</xdr:rowOff>
    </xdr:to>
    <xdr:pic>
      <xdr:nvPicPr>
        <xdr:cNvPr id="133" name="Picture 443">
          <a:extLst>
            <a:ext uri="{FF2B5EF4-FFF2-40B4-BE49-F238E27FC236}">
              <a16:creationId xmlns:a16="http://schemas.microsoft.com/office/drawing/2014/main" id="{8A462113-6169-4FD4-9E64-74755D50ED06}"/>
            </a:ext>
          </a:extLst>
        </xdr:cNvPr>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val="0"/>
            </a:ext>
          </a:extLst>
        </a:blip>
        <a:srcRect/>
        <a:stretch>
          <a:fillRect/>
        </a:stretch>
      </xdr:blipFill>
      <xdr:spPr bwMode="auto">
        <a:xfrm>
          <a:off x="2381250" y="1286732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85725</xdr:colOff>
      <xdr:row>139</xdr:row>
      <xdr:rowOff>238125</xdr:rowOff>
    </xdr:from>
    <xdr:to>
      <xdr:col>4</xdr:col>
      <xdr:colOff>1123950</xdr:colOff>
      <xdr:row>139</xdr:row>
      <xdr:rowOff>1085850</xdr:rowOff>
    </xdr:to>
    <xdr:pic>
      <xdr:nvPicPr>
        <xdr:cNvPr id="134" name="Picture 480">
          <a:extLst>
            <a:ext uri="{FF2B5EF4-FFF2-40B4-BE49-F238E27FC236}">
              <a16:creationId xmlns:a16="http://schemas.microsoft.com/office/drawing/2014/main" id="{EA44C96C-6A84-417C-9191-92D96236139B}"/>
            </a:ext>
          </a:extLst>
        </xdr:cNvPr>
        <xdr:cNvPicPr>
          <a:picLocks noChangeAspect="1" noChangeArrowheads="1"/>
        </xdr:cNvPicPr>
      </xdr:nvPicPr>
      <xdr:blipFill>
        <a:blip xmlns:r="http://schemas.openxmlformats.org/officeDocument/2006/relationships" r:embed="rId112" cstate="print">
          <a:extLst>
            <a:ext uri="{28A0092B-C50C-407E-A947-70E740481C1C}">
              <a14:useLocalDpi xmlns:a14="http://schemas.microsoft.com/office/drawing/2010/main" val="0"/>
            </a:ext>
          </a:extLst>
        </a:blip>
        <a:srcRect/>
        <a:stretch>
          <a:fillRect/>
        </a:stretch>
      </xdr:blipFill>
      <xdr:spPr bwMode="auto">
        <a:xfrm>
          <a:off x="2381250" y="1298543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79334</xdr:colOff>
      <xdr:row>140</xdr:row>
      <xdr:rowOff>209550</xdr:rowOff>
    </xdr:from>
    <xdr:to>
      <xdr:col>4</xdr:col>
      <xdr:colOff>1143000</xdr:colOff>
      <xdr:row>140</xdr:row>
      <xdr:rowOff>1076325</xdr:rowOff>
    </xdr:to>
    <xdr:pic>
      <xdr:nvPicPr>
        <xdr:cNvPr id="135" name="Picture 480">
          <a:extLst>
            <a:ext uri="{FF2B5EF4-FFF2-40B4-BE49-F238E27FC236}">
              <a16:creationId xmlns:a16="http://schemas.microsoft.com/office/drawing/2014/main" id="{4D9052F4-3380-42B6-80E2-F8C4DD82F4BE}"/>
            </a:ext>
          </a:extLst>
        </xdr:cNvPr>
        <xdr:cNvPicPr>
          <a:picLocks noChangeAspect="1" noChangeArrowheads="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bwMode="auto">
        <a:xfrm>
          <a:off x="2374859" y="130978275"/>
          <a:ext cx="1063666" cy="86677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55260</xdr:colOff>
      <xdr:row>12</xdr:row>
      <xdr:rowOff>200025</xdr:rowOff>
    </xdr:from>
    <xdr:to>
      <xdr:col>4</xdr:col>
      <xdr:colOff>1085850</xdr:colOff>
      <xdr:row>12</xdr:row>
      <xdr:rowOff>1047750</xdr:rowOff>
    </xdr:to>
    <xdr:pic>
      <xdr:nvPicPr>
        <xdr:cNvPr id="136" name="Picture 349">
          <a:extLst>
            <a:ext uri="{FF2B5EF4-FFF2-40B4-BE49-F238E27FC236}">
              <a16:creationId xmlns:a16="http://schemas.microsoft.com/office/drawing/2014/main" id="{86748C85-BB13-496C-8F02-F9A231BC28A3}"/>
            </a:ext>
          </a:extLst>
        </xdr:cNvPr>
        <xdr:cNvPicPr>
          <a:picLocks noChangeAspect="1" noChangeArrowheads="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bwMode="auto">
        <a:xfrm>
          <a:off x="2350785" y="11906250"/>
          <a:ext cx="1030590"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76800</xdr:colOff>
      <xdr:row>35</xdr:row>
      <xdr:rowOff>152400</xdr:rowOff>
    </xdr:from>
    <xdr:to>
      <xdr:col>4</xdr:col>
      <xdr:colOff>1181100</xdr:colOff>
      <xdr:row>35</xdr:row>
      <xdr:rowOff>1085850</xdr:rowOff>
    </xdr:to>
    <xdr:pic>
      <xdr:nvPicPr>
        <xdr:cNvPr id="137" name="Picture 265">
          <a:extLst>
            <a:ext uri="{FF2B5EF4-FFF2-40B4-BE49-F238E27FC236}">
              <a16:creationId xmlns:a16="http://schemas.microsoft.com/office/drawing/2014/main" id="{BFB8C2BD-1108-4E27-A3E5-212F8DEE961E}"/>
            </a:ext>
          </a:extLst>
        </xdr:cNvPr>
        <xdr:cNvPicPr>
          <a:picLocks noChangeAspect="1" noChangeArrowheads="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bwMode="auto">
        <a:xfrm>
          <a:off x="2372325" y="37785675"/>
          <a:ext cx="1104300" cy="933450"/>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65145</xdr:colOff>
      <xdr:row>21</xdr:row>
      <xdr:rowOff>276225</xdr:rowOff>
    </xdr:from>
    <xdr:to>
      <xdr:col>4</xdr:col>
      <xdr:colOff>1047750</xdr:colOff>
      <xdr:row>21</xdr:row>
      <xdr:rowOff>1123950</xdr:rowOff>
    </xdr:to>
    <xdr:pic>
      <xdr:nvPicPr>
        <xdr:cNvPr id="138" name="Picture 283">
          <a:extLst>
            <a:ext uri="{FF2B5EF4-FFF2-40B4-BE49-F238E27FC236}">
              <a16:creationId xmlns:a16="http://schemas.microsoft.com/office/drawing/2014/main" id="{E5E82C1E-9856-4B45-A916-ADFA7F67A09B}"/>
            </a:ext>
          </a:extLst>
        </xdr:cNvPr>
        <xdr:cNvPicPr>
          <a:picLocks noChangeAspect="1" noChangeArrowheads="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bwMode="auto">
        <a:xfrm>
          <a:off x="2360670" y="20431125"/>
          <a:ext cx="98260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89035</xdr:colOff>
      <xdr:row>102</xdr:row>
      <xdr:rowOff>219075</xdr:rowOff>
    </xdr:from>
    <xdr:to>
      <xdr:col>4</xdr:col>
      <xdr:colOff>1047750</xdr:colOff>
      <xdr:row>102</xdr:row>
      <xdr:rowOff>1066800</xdr:rowOff>
    </xdr:to>
    <xdr:pic>
      <xdr:nvPicPr>
        <xdr:cNvPr id="139" name="Picture 235">
          <a:extLst>
            <a:ext uri="{FF2B5EF4-FFF2-40B4-BE49-F238E27FC236}">
              <a16:creationId xmlns:a16="http://schemas.microsoft.com/office/drawing/2014/main" id="{B6ADB993-4FBC-4C10-9631-81748F37E892}"/>
            </a:ext>
          </a:extLst>
        </xdr:cNvPr>
        <xdr:cNvPicPr>
          <a:picLocks noChangeAspect="1" noChangeArrowheads="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bwMode="auto">
        <a:xfrm>
          <a:off x="2384560" y="102184200"/>
          <a:ext cx="95871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67866</xdr:colOff>
      <xdr:row>25</xdr:row>
      <xdr:rowOff>285750</xdr:rowOff>
    </xdr:from>
    <xdr:to>
      <xdr:col>4</xdr:col>
      <xdr:colOff>1114425</xdr:colOff>
      <xdr:row>25</xdr:row>
      <xdr:rowOff>1135063</xdr:rowOff>
    </xdr:to>
    <xdr:pic>
      <xdr:nvPicPr>
        <xdr:cNvPr id="140" name="Picture 541">
          <a:extLst>
            <a:ext uri="{FF2B5EF4-FFF2-40B4-BE49-F238E27FC236}">
              <a16:creationId xmlns:a16="http://schemas.microsoft.com/office/drawing/2014/main" id="{7CD059CC-4C30-40DA-8AAB-1FA42C1C6B3B}"/>
            </a:ext>
          </a:extLst>
        </xdr:cNvPr>
        <xdr:cNvPicPr>
          <a:picLocks noChangeAspect="1" noChangeArrowheads="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bwMode="auto">
        <a:xfrm>
          <a:off x="2363391" y="26203275"/>
          <a:ext cx="1046559" cy="849313"/>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59310</xdr:colOff>
      <xdr:row>41</xdr:row>
      <xdr:rowOff>200025</xdr:rowOff>
    </xdr:from>
    <xdr:to>
      <xdr:col>4</xdr:col>
      <xdr:colOff>1068488</xdr:colOff>
      <xdr:row>41</xdr:row>
      <xdr:rowOff>1057275</xdr:rowOff>
    </xdr:to>
    <xdr:pic>
      <xdr:nvPicPr>
        <xdr:cNvPr id="141" name="Picture 405">
          <a:extLst>
            <a:ext uri="{FF2B5EF4-FFF2-40B4-BE49-F238E27FC236}">
              <a16:creationId xmlns:a16="http://schemas.microsoft.com/office/drawing/2014/main" id="{34507440-F79F-48A4-A518-A0646C37AC79}"/>
            </a:ext>
          </a:extLst>
        </xdr:cNvPr>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bwMode="auto">
        <a:xfrm>
          <a:off x="2354835" y="44748450"/>
          <a:ext cx="1009178" cy="857250"/>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76696</xdr:colOff>
      <xdr:row>106</xdr:row>
      <xdr:rowOff>190500</xdr:rowOff>
    </xdr:from>
    <xdr:to>
      <xdr:col>4</xdr:col>
      <xdr:colOff>1028700</xdr:colOff>
      <xdr:row>106</xdr:row>
      <xdr:rowOff>1123176</xdr:rowOff>
    </xdr:to>
    <xdr:pic>
      <xdr:nvPicPr>
        <xdr:cNvPr id="142" name="Picture 345">
          <a:extLst>
            <a:ext uri="{FF2B5EF4-FFF2-40B4-BE49-F238E27FC236}">
              <a16:creationId xmlns:a16="http://schemas.microsoft.com/office/drawing/2014/main" id="{7C5D62BA-AC3F-420A-A706-E6C52EBC9894}"/>
            </a:ext>
          </a:extLst>
        </xdr:cNvPr>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bwMode="auto">
        <a:xfrm>
          <a:off x="2372221" y="97355025"/>
          <a:ext cx="952004" cy="932676"/>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48120</xdr:colOff>
      <xdr:row>107</xdr:row>
      <xdr:rowOff>180975</xdr:rowOff>
    </xdr:from>
    <xdr:to>
      <xdr:col>4</xdr:col>
      <xdr:colOff>1028699</xdr:colOff>
      <xdr:row>107</xdr:row>
      <xdr:rowOff>1076325</xdr:rowOff>
    </xdr:to>
    <xdr:pic>
      <xdr:nvPicPr>
        <xdr:cNvPr id="143" name="Picture 345">
          <a:extLst>
            <a:ext uri="{FF2B5EF4-FFF2-40B4-BE49-F238E27FC236}">
              <a16:creationId xmlns:a16="http://schemas.microsoft.com/office/drawing/2014/main" id="{32E7FFA8-439E-4F16-833F-89F9304BAE83}"/>
            </a:ext>
          </a:extLst>
        </xdr:cNvPr>
        <xdr:cNvPicPr>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bwMode="auto">
        <a:xfrm>
          <a:off x="2343645" y="98498025"/>
          <a:ext cx="980579" cy="895350"/>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18681</xdr:colOff>
      <xdr:row>108</xdr:row>
      <xdr:rowOff>304799</xdr:rowOff>
    </xdr:from>
    <xdr:to>
      <xdr:col>4</xdr:col>
      <xdr:colOff>974976</xdr:colOff>
      <xdr:row>108</xdr:row>
      <xdr:rowOff>1152524</xdr:rowOff>
    </xdr:to>
    <xdr:pic>
      <xdr:nvPicPr>
        <xdr:cNvPr id="144" name="Picture 345">
          <a:extLst>
            <a:ext uri="{FF2B5EF4-FFF2-40B4-BE49-F238E27FC236}">
              <a16:creationId xmlns:a16="http://schemas.microsoft.com/office/drawing/2014/main" id="{A904AFFA-1576-401E-9AF3-3209886780B6}"/>
            </a:ext>
          </a:extLst>
        </xdr:cNvPr>
        <xdr:cNvPicPr>
          <a:picLocks noChangeAspect="1" noChangeArrowheads="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bwMode="auto">
        <a:xfrm>
          <a:off x="2314206" y="99774374"/>
          <a:ext cx="95629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78345</xdr:colOff>
      <xdr:row>42</xdr:row>
      <xdr:rowOff>200025</xdr:rowOff>
    </xdr:from>
    <xdr:to>
      <xdr:col>4</xdr:col>
      <xdr:colOff>1123950</xdr:colOff>
      <xdr:row>42</xdr:row>
      <xdr:rowOff>1057275</xdr:rowOff>
    </xdr:to>
    <xdr:pic>
      <xdr:nvPicPr>
        <xdr:cNvPr id="130" name="Picture 405">
          <a:extLst>
            <a:ext uri="{FF2B5EF4-FFF2-40B4-BE49-F238E27FC236}">
              <a16:creationId xmlns:a16="http://schemas.microsoft.com/office/drawing/2014/main" id="{331622D6-2C21-4779-8372-1D10684AA448}"/>
            </a:ext>
          </a:extLst>
        </xdr:cNvPr>
        <xdr:cNvPicPr>
          <a:picLocks noChangeAspect="1" noChangeArrowheads="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bwMode="auto">
        <a:xfrm>
          <a:off x="2373870" y="43595925"/>
          <a:ext cx="1045605" cy="857250"/>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48816</xdr:colOff>
      <xdr:row>69</xdr:row>
      <xdr:rowOff>238125</xdr:rowOff>
    </xdr:from>
    <xdr:to>
      <xdr:col>4</xdr:col>
      <xdr:colOff>1085850</xdr:colOff>
      <xdr:row>69</xdr:row>
      <xdr:rowOff>1085850</xdr:rowOff>
    </xdr:to>
    <xdr:pic>
      <xdr:nvPicPr>
        <xdr:cNvPr id="132" name="Picture 239">
          <a:extLst>
            <a:ext uri="{FF2B5EF4-FFF2-40B4-BE49-F238E27FC236}">
              <a16:creationId xmlns:a16="http://schemas.microsoft.com/office/drawing/2014/main" id="{C0C6FAC6-9E23-4924-953C-0F66FD46C484}"/>
            </a:ext>
          </a:extLst>
        </xdr:cNvPr>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bwMode="auto">
        <a:xfrm>
          <a:off x="2344341" y="69751575"/>
          <a:ext cx="1037034"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47625</xdr:colOff>
      <xdr:row>76</xdr:row>
      <xdr:rowOff>285750</xdr:rowOff>
    </xdr:from>
    <xdr:to>
      <xdr:col>4</xdr:col>
      <xdr:colOff>1085850</xdr:colOff>
      <xdr:row>76</xdr:row>
      <xdr:rowOff>1133475</xdr:rowOff>
    </xdr:to>
    <xdr:pic>
      <xdr:nvPicPr>
        <xdr:cNvPr id="145" name="Picture 329">
          <a:extLst>
            <a:ext uri="{FF2B5EF4-FFF2-40B4-BE49-F238E27FC236}">
              <a16:creationId xmlns:a16="http://schemas.microsoft.com/office/drawing/2014/main" id="{04E174DC-565B-4416-B730-8506F33F52AE}"/>
            </a:ext>
          </a:extLst>
        </xdr:cNvPr>
        <xdr:cNvPicPr>
          <a:picLocks noChangeAspect="1" noChangeArrowheads="1"/>
        </xdr:cNvPicPr>
      </xdr:nvPicPr>
      <xdr:blipFill>
        <a:blip xmlns:r="http://schemas.openxmlformats.org/officeDocument/2006/relationships" r:embed="rId125" cstate="print">
          <a:extLst>
            <a:ext uri="{28A0092B-C50C-407E-A947-70E740481C1C}">
              <a14:useLocalDpi xmlns:a14="http://schemas.microsoft.com/office/drawing/2010/main" val="0"/>
            </a:ext>
          </a:extLst>
        </a:blip>
        <a:srcRect/>
        <a:stretch>
          <a:fillRect/>
        </a:stretch>
      </xdr:blipFill>
      <xdr:spPr bwMode="auto">
        <a:xfrm>
          <a:off x="2343150" y="759428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46895</xdr:colOff>
      <xdr:row>75</xdr:row>
      <xdr:rowOff>276225</xdr:rowOff>
    </xdr:from>
    <xdr:to>
      <xdr:col>4</xdr:col>
      <xdr:colOff>1076324</xdr:colOff>
      <xdr:row>75</xdr:row>
      <xdr:rowOff>1123950</xdr:rowOff>
    </xdr:to>
    <xdr:pic>
      <xdr:nvPicPr>
        <xdr:cNvPr id="146" name="Picture 329">
          <a:extLst>
            <a:ext uri="{FF2B5EF4-FFF2-40B4-BE49-F238E27FC236}">
              <a16:creationId xmlns:a16="http://schemas.microsoft.com/office/drawing/2014/main" id="{EAB03FB9-5C02-4827-A746-13BE5CB9E6BB}"/>
            </a:ext>
          </a:extLst>
        </xdr:cNvPr>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bwMode="auto">
        <a:xfrm>
          <a:off x="2342420" y="74780775"/>
          <a:ext cx="1029429"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105966</xdr:colOff>
      <xdr:row>95</xdr:row>
      <xdr:rowOff>257175</xdr:rowOff>
    </xdr:from>
    <xdr:to>
      <xdr:col>4</xdr:col>
      <xdr:colOff>1114425</xdr:colOff>
      <xdr:row>95</xdr:row>
      <xdr:rowOff>1104900</xdr:rowOff>
    </xdr:to>
    <xdr:pic>
      <xdr:nvPicPr>
        <xdr:cNvPr id="147" name="Picture 500">
          <a:extLst>
            <a:ext uri="{FF2B5EF4-FFF2-40B4-BE49-F238E27FC236}">
              <a16:creationId xmlns:a16="http://schemas.microsoft.com/office/drawing/2014/main" id="{1B19F537-3ADD-42D2-82B3-B245B0C1DF98}"/>
            </a:ext>
          </a:extLst>
        </xdr:cNvPr>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bwMode="auto">
        <a:xfrm>
          <a:off x="2401491" y="89163525"/>
          <a:ext cx="1008459"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62738</xdr:colOff>
      <xdr:row>74</xdr:row>
      <xdr:rowOff>276225</xdr:rowOff>
    </xdr:from>
    <xdr:to>
      <xdr:col>4</xdr:col>
      <xdr:colOff>1114425</xdr:colOff>
      <xdr:row>74</xdr:row>
      <xdr:rowOff>1123950</xdr:rowOff>
    </xdr:to>
    <xdr:pic>
      <xdr:nvPicPr>
        <xdr:cNvPr id="148" name="Picture 329">
          <a:extLst>
            <a:ext uri="{FF2B5EF4-FFF2-40B4-BE49-F238E27FC236}">
              <a16:creationId xmlns:a16="http://schemas.microsoft.com/office/drawing/2014/main" id="{B40A3071-9CA0-4E75-A57C-7320059854F6}"/>
            </a:ext>
          </a:extLst>
        </xdr:cNvPr>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bwMode="auto">
        <a:xfrm>
          <a:off x="2358263" y="73628250"/>
          <a:ext cx="1051687"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76200</xdr:colOff>
      <xdr:row>77</xdr:row>
      <xdr:rowOff>190500</xdr:rowOff>
    </xdr:from>
    <xdr:to>
      <xdr:col>4</xdr:col>
      <xdr:colOff>1114425</xdr:colOff>
      <xdr:row>77</xdr:row>
      <xdr:rowOff>1038225</xdr:rowOff>
    </xdr:to>
    <xdr:pic>
      <xdr:nvPicPr>
        <xdr:cNvPr id="149" name="Picture 454">
          <a:extLst>
            <a:ext uri="{FF2B5EF4-FFF2-40B4-BE49-F238E27FC236}">
              <a16:creationId xmlns:a16="http://schemas.microsoft.com/office/drawing/2014/main" id="{B9300D3C-522D-48C0-9677-A8367663C47E}"/>
            </a:ext>
          </a:extLst>
        </xdr:cNvPr>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2371725" y="781526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33659</xdr:colOff>
      <xdr:row>81</xdr:row>
      <xdr:rowOff>171451</xdr:rowOff>
    </xdr:from>
    <xdr:to>
      <xdr:col>4</xdr:col>
      <xdr:colOff>1047751</xdr:colOff>
      <xdr:row>81</xdr:row>
      <xdr:rowOff>1066801</xdr:rowOff>
    </xdr:to>
    <xdr:pic>
      <xdr:nvPicPr>
        <xdr:cNvPr id="151" name="Picture 543">
          <a:extLst>
            <a:ext uri="{FF2B5EF4-FFF2-40B4-BE49-F238E27FC236}">
              <a16:creationId xmlns:a16="http://schemas.microsoft.com/office/drawing/2014/main" id="{E824A839-47B5-4314-8319-E2A9AEA9477D}"/>
            </a:ext>
          </a:extLst>
        </xdr:cNvPr>
        <xdr:cNvPicPr>
          <a:picLocks noChangeAspect="1"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bwMode="auto">
        <a:xfrm>
          <a:off x="2329184" y="80629126"/>
          <a:ext cx="1014092" cy="895350"/>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43024</xdr:colOff>
      <xdr:row>82</xdr:row>
      <xdr:rowOff>180976</xdr:rowOff>
    </xdr:from>
    <xdr:to>
      <xdr:col>4</xdr:col>
      <xdr:colOff>1085850</xdr:colOff>
      <xdr:row>82</xdr:row>
      <xdr:rowOff>1076326</xdr:rowOff>
    </xdr:to>
    <xdr:pic>
      <xdr:nvPicPr>
        <xdr:cNvPr id="152" name="Picture 543">
          <a:extLst>
            <a:ext uri="{FF2B5EF4-FFF2-40B4-BE49-F238E27FC236}">
              <a16:creationId xmlns:a16="http://schemas.microsoft.com/office/drawing/2014/main" id="{9C9279A0-5D7E-4F38-8D01-9F27CC9FFC3B}"/>
            </a:ext>
          </a:extLst>
        </xdr:cNvPr>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bwMode="auto">
        <a:xfrm>
          <a:off x="2338549" y="81791176"/>
          <a:ext cx="1042826" cy="895350"/>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95250</xdr:colOff>
      <xdr:row>84</xdr:row>
      <xdr:rowOff>180975</xdr:rowOff>
    </xdr:from>
    <xdr:to>
      <xdr:col>4</xdr:col>
      <xdr:colOff>751284</xdr:colOff>
      <xdr:row>84</xdr:row>
      <xdr:rowOff>1055687</xdr:rowOff>
    </xdr:to>
    <xdr:pic>
      <xdr:nvPicPr>
        <xdr:cNvPr id="153" name="Picture 543">
          <a:extLst>
            <a:ext uri="{FF2B5EF4-FFF2-40B4-BE49-F238E27FC236}">
              <a16:creationId xmlns:a16="http://schemas.microsoft.com/office/drawing/2014/main" id="{5D046337-4720-4AB8-AB45-E83347B3BEF3}"/>
            </a:ext>
          </a:extLst>
        </xdr:cNvPr>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xdr:blipFill>
      <xdr:spPr bwMode="auto">
        <a:xfrm>
          <a:off x="2390775" y="85248750"/>
          <a:ext cx="656034" cy="874712"/>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48816</xdr:colOff>
      <xdr:row>136</xdr:row>
      <xdr:rowOff>238125</xdr:rowOff>
    </xdr:from>
    <xdr:to>
      <xdr:col>4</xdr:col>
      <xdr:colOff>1038225</xdr:colOff>
      <xdr:row>136</xdr:row>
      <xdr:rowOff>1085850</xdr:rowOff>
    </xdr:to>
    <xdr:pic>
      <xdr:nvPicPr>
        <xdr:cNvPr id="154" name="Picture 443">
          <a:extLst>
            <a:ext uri="{FF2B5EF4-FFF2-40B4-BE49-F238E27FC236}">
              <a16:creationId xmlns:a16="http://schemas.microsoft.com/office/drawing/2014/main" id="{76B4431A-38A1-46CE-8202-6B00ABF0682F}"/>
            </a:ext>
          </a:extLst>
        </xdr:cNvPr>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bwMode="auto">
        <a:xfrm>
          <a:off x="2344341" y="134464425"/>
          <a:ext cx="989409"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63367</xdr:colOff>
      <xdr:row>31</xdr:row>
      <xdr:rowOff>190500</xdr:rowOff>
    </xdr:from>
    <xdr:to>
      <xdr:col>4</xdr:col>
      <xdr:colOff>1095375</xdr:colOff>
      <xdr:row>31</xdr:row>
      <xdr:rowOff>1076325</xdr:rowOff>
    </xdr:to>
    <xdr:pic>
      <xdr:nvPicPr>
        <xdr:cNvPr id="150" name="Picture 110">
          <a:extLst>
            <a:ext uri="{FF2B5EF4-FFF2-40B4-BE49-F238E27FC236}">
              <a16:creationId xmlns:a16="http://schemas.microsoft.com/office/drawing/2014/main" id="{D5A3B4ED-599A-4A78-B02C-3FFE44FB4E9D}"/>
            </a:ext>
          </a:extLst>
        </xdr:cNvPr>
        <xdr:cNvPicPr>
          <a:picLocks noChangeAspect="1"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bwMode="auto">
        <a:xfrm>
          <a:off x="2358892" y="29756100"/>
          <a:ext cx="1032008" cy="8858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123274</xdr:colOff>
      <xdr:row>45</xdr:row>
      <xdr:rowOff>190500</xdr:rowOff>
    </xdr:from>
    <xdr:to>
      <xdr:col>4</xdr:col>
      <xdr:colOff>1162049</xdr:colOff>
      <xdr:row>45</xdr:row>
      <xdr:rowOff>1078958</xdr:rowOff>
    </xdr:to>
    <xdr:pic>
      <xdr:nvPicPr>
        <xdr:cNvPr id="155" name="Picture 447">
          <a:extLst>
            <a:ext uri="{FF2B5EF4-FFF2-40B4-BE49-F238E27FC236}">
              <a16:creationId xmlns:a16="http://schemas.microsoft.com/office/drawing/2014/main" id="{E73875A1-B089-4063-A358-C2CFC168E039}"/>
            </a:ext>
          </a:extLst>
        </xdr:cNvPr>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bwMode="auto">
        <a:xfrm>
          <a:off x="2418799" y="45891450"/>
          <a:ext cx="1038775" cy="888458"/>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57150</xdr:colOff>
      <xdr:row>0</xdr:row>
      <xdr:rowOff>9526</xdr:rowOff>
    </xdr:from>
    <xdr:to>
      <xdr:col>2</xdr:col>
      <xdr:colOff>762000</xdr:colOff>
      <xdr:row>1</xdr:row>
      <xdr:rowOff>38101</xdr:rowOff>
    </xdr:to>
    <xdr:pic>
      <xdr:nvPicPr>
        <xdr:cNvPr id="124" name="Рисунок 123">
          <a:extLst>
            <a:ext uri="{FF2B5EF4-FFF2-40B4-BE49-F238E27FC236}">
              <a16:creationId xmlns:a16="http://schemas.microsoft.com/office/drawing/2014/main" id="{9AD69E39-90CA-4DA8-8B88-0B3A33B74F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7225" y="9526"/>
          <a:ext cx="704850" cy="590550"/>
        </a:xfrm>
        <a:prstGeom prst="rect">
          <a:avLst/>
        </a:prstGeom>
      </xdr:spPr>
    </xdr:pic>
    <xdr:clientData/>
  </xdr:twoCellAnchor>
  <xdr:twoCellAnchor>
    <xdr:from>
      <xdr:col>4</xdr:col>
      <xdr:colOff>66675</xdr:colOff>
      <xdr:row>120</xdr:row>
      <xdr:rowOff>209550</xdr:rowOff>
    </xdr:from>
    <xdr:to>
      <xdr:col>4</xdr:col>
      <xdr:colOff>1104900</xdr:colOff>
      <xdr:row>120</xdr:row>
      <xdr:rowOff>1057275</xdr:rowOff>
    </xdr:to>
    <xdr:pic>
      <xdr:nvPicPr>
        <xdr:cNvPr id="16" name="Picture 59">
          <a:extLst>
            <a:ext uri="{FF2B5EF4-FFF2-40B4-BE49-F238E27FC236}">
              <a16:creationId xmlns:a16="http://schemas.microsoft.com/office/drawing/2014/main" id="{F37FF05F-5CEF-460A-ADF4-8946F04EA3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62200" y="11888152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76200</xdr:colOff>
      <xdr:row>121</xdr:row>
      <xdr:rowOff>247650</xdr:rowOff>
    </xdr:from>
    <xdr:to>
      <xdr:col>4</xdr:col>
      <xdr:colOff>1114425</xdr:colOff>
      <xdr:row>121</xdr:row>
      <xdr:rowOff>1095375</xdr:rowOff>
    </xdr:to>
    <xdr:pic>
      <xdr:nvPicPr>
        <xdr:cNvPr id="31" name="Picture 147">
          <a:extLst>
            <a:ext uri="{FF2B5EF4-FFF2-40B4-BE49-F238E27FC236}">
              <a16:creationId xmlns:a16="http://schemas.microsoft.com/office/drawing/2014/main" id="{58635209-0E14-44CC-8601-CD60AF1132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71725" y="1200721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104775</xdr:colOff>
      <xdr:row>122</xdr:row>
      <xdr:rowOff>171450</xdr:rowOff>
    </xdr:from>
    <xdr:to>
      <xdr:col>4</xdr:col>
      <xdr:colOff>1143000</xdr:colOff>
      <xdr:row>122</xdr:row>
      <xdr:rowOff>1019175</xdr:rowOff>
    </xdr:to>
    <xdr:pic>
      <xdr:nvPicPr>
        <xdr:cNvPr id="81" name="Picture 385">
          <a:extLst>
            <a:ext uri="{FF2B5EF4-FFF2-40B4-BE49-F238E27FC236}">
              <a16:creationId xmlns:a16="http://schemas.microsoft.com/office/drawing/2014/main" id="{56D3653A-E936-4D5A-9F6D-C792D6387DE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00300" y="121148475"/>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twoCellAnchor>
    <xdr:from>
      <xdr:col>4</xdr:col>
      <xdr:colOff>38100</xdr:colOff>
      <xdr:row>13</xdr:row>
      <xdr:rowOff>266700</xdr:rowOff>
    </xdr:from>
    <xdr:to>
      <xdr:col>4</xdr:col>
      <xdr:colOff>1076325</xdr:colOff>
      <xdr:row>13</xdr:row>
      <xdr:rowOff>1114425</xdr:rowOff>
    </xdr:to>
    <xdr:pic>
      <xdr:nvPicPr>
        <xdr:cNvPr id="91" name="Picture 503">
          <a:extLst>
            <a:ext uri="{FF2B5EF4-FFF2-40B4-BE49-F238E27FC236}">
              <a16:creationId xmlns:a16="http://schemas.microsoft.com/office/drawing/2014/main" id="{F076E6E1-1282-4F03-8F23-0B6F422BD08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33625" y="13125450"/>
          <a:ext cx="1038225" cy="847725"/>
        </a:xfrm>
        <a:prstGeom prst="rect">
          <a:avLst/>
        </a:prstGeom>
        <a:noFill/>
        <a:ln w="9525" cap="flat">
          <a:solidFill>
            <a:srgbClr xmlns:mc="http://schemas.openxmlformats.org/markup-compatibility/2006" xmlns:a14="http://schemas.microsoft.com/office/drawing/2010/main" val="000000" mc:Ignorable="a14" a14:legacySpreadsheetColorIndex="64"/>
          </a:solidFill>
          <a:prstDash val="solid"/>
          <a:miter lim="800000"/>
          <a:headEnd/>
          <a:tailEnd/>
        </a:ln>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idmkniga.ru/upload/_obl/IDM00007513.jpg" TargetMode="External"/><Relationship Id="rId21" Type="http://schemas.openxmlformats.org/officeDocument/2006/relationships/hyperlink" Target="https://idmkniga.ru/upload/_obl/IDM00006579.jpg" TargetMode="External"/><Relationship Id="rId42" Type="http://schemas.openxmlformats.org/officeDocument/2006/relationships/hyperlink" Target="https://idmkniga.ru/upload/_obl/IDM00007319.jpg" TargetMode="External"/><Relationship Id="rId47" Type="http://schemas.openxmlformats.org/officeDocument/2006/relationships/hyperlink" Target="https://idmkniga.ru/upload/_obl/IDM00008086.jpg" TargetMode="External"/><Relationship Id="rId63" Type="http://schemas.openxmlformats.org/officeDocument/2006/relationships/hyperlink" Target="https://idmkniga.ru/upload/_obl/IDM00008257.jpg" TargetMode="External"/><Relationship Id="rId68" Type="http://schemas.openxmlformats.org/officeDocument/2006/relationships/hyperlink" Target="https://idmkniga.ru/upload/_obl/IDM00008097.jpg" TargetMode="External"/><Relationship Id="rId84" Type="http://schemas.openxmlformats.org/officeDocument/2006/relationships/hyperlink" Target="https://www.idmkniga.ru/upload/iblock/52a/jv90ee4gvhp2d1923hs1jsthhglbn6wz/fd78708b_423f_4958_be72_9801423fcd58_9658f55b_70ea_11ef_ae2e_7cc25509525f.jpeg" TargetMode="External"/><Relationship Id="rId89" Type="http://schemas.openxmlformats.org/officeDocument/2006/relationships/hyperlink" Target="https://www.idmkniga.ru/upload/iblock/858/bxwiksrl56mtd617hj0sfol0ns5z5wnj/0280dec1_9a68_4109_9873_e1b935eb949d_c27c0509_53c8_11ee_ae27_7cc25509525f.jpeg" TargetMode="External"/><Relationship Id="rId16" Type="http://schemas.openxmlformats.org/officeDocument/2006/relationships/hyperlink" Target="https://idmkniga.ru/upload/_obl/IDM00006608.jpg" TargetMode="External"/><Relationship Id="rId11" Type="http://schemas.openxmlformats.org/officeDocument/2006/relationships/hyperlink" Target="https://idmkniga.ru/upload/_obl/IDM00007367.jpg" TargetMode="External"/><Relationship Id="rId32" Type="http://schemas.openxmlformats.org/officeDocument/2006/relationships/hyperlink" Target="https://idmkniga.ru/upload/_obl/IDM00008221.jpg" TargetMode="External"/><Relationship Id="rId37" Type="http://schemas.openxmlformats.org/officeDocument/2006/relationships/hyperlink" Target="https://idmkniga.ru/upload/_obl/IDM00008041.jpg" TargetMode="External"/><Relationship Id="rId53" Type="http://schemas.openxmlformats.org/officeDocument/2006/relationships/hyperlink" Target="https://idmkniga.ru/upload/_obl/IDM00008116.jpg" TargetMode="External"/><Relationship Id="rId58" Type="http://schemas.openxmlformats.org/officeDocument/2006/relationships/hyperlink" Target="https://idmkniga.ru/upload/_obl/IDM00008234.jpg" TargetMode="External"/><Relationship Id="rId74" Type="http://schemas.openxmlformats.org/officeDocument/2006/relationships/hyperlink" Target="https://idmkniga.ru/upload/_obl/IDM00008240.jpg" TargetMode="External"/><Relationship Id="rId79" Type="http://schemas.openxmlformats.org/officeDocument/2006/relationships/hyperlink" Target="https://www.idmkniga.ru/upload/iblock/bf8/zl4w67dlkhtatda1b5j20ffb2syh8xie/cd418102_425f_47c2_b808_51985047f919_e2cb9606_50a7_11ef_ae2e_7cc25509525f.jpeg" TargetMode="External"/><Relationship Id="rId102" Type="http://schemas.openxmlformats.org/officeDocument/2006/relationships/hyperlink" Target="https://idmkniga.ru/upload/_obl/IDM00006395.jpg" TargetMode="External"/><Relationship Id="rId5" Type="http://schemas.openxmlformats.org/officeDocument/2006/relationships/hyperlink" Target="https://idmkniga.ru/upload/_obl/IDM00007088.jpg" TargetMode="External"/><Relationship Id="rId90" Type="http://schemas.openxmlformats.org/officeDocument/2006/relationships/hyperlink" Target="https://idmkniga.ru/upload/_obl/IDM00007239.jpg" TargetMode="External"/><Relationship Id="rId95" Type="http://schemas.openxmlformats.org/officeDocument/2006/relationships/hyperlink" Target="https://idmkniga.ru/upload/_obl/IDM00007520.jpg" TargetMode="External"/><Relationship Id="rId22" Type="http://schemas.openxmlformats.org/officeDocument/2006/relationships/hyperlink" Target="https://idmkniga.ru/upload/_obl/IDM00006665.jpg" TargetMode="External"/><Relationship Id="rId27" Type="http://schemas.openxmlformats.org/officeDocument/2006/relationships/hyperlink" Target="https://idmkniga.ru/upload/_obl/IDM00007284.jpg" TargetMode="External"/><Relationship Id="rId43" Type="http://schemas.openxmlformats.org/officeDocument/2006/relationships/hyperlink" Target="https://idmkniga.ru/upload/_obl/IDM00007317.jpg" TargetMode="External"/><Relationship Id="rId48" Type="http://schemas.openxmlformats.org/officeDocument/2006/relationships/hyperlink" Target="https://idmkniga.ru/upload/_obl/IDM00007935.jpg" TargetMode="External"/><Relationship Id="rId64" Type="http://schemas.openxmlformats.org/officeDocument/2006/relationships/hyperlink" Target="https://idmkniga.ru/upload/_obl/IDM00008297.jpg" TargetMode="External"/><Relationship Id="rId69" Type="http://schemas.openxmlformats.org/officeDocument/2006/relationships/hyperlink" Target="https://idmkniga.ru/upload/_obl/IDM00007749.jpg" TargetMode="External"/><Relationship Id="rId80" Type="http://schemas.openxmlformats.org/officeDocument/2006/relationships/hyperlink" Target="https://idmkniga.ru/upload/_obl/IDM00007289.jpg" TargetMode="External"/><Relationship Id="rId85" Type="http://schemas.openxmlformats.org/officeDocument/2006/relationships/hyperlink" Target="https://www.idmkniga.ru/upload/iblock/3fc/dwoyhebs082tve0c6tp6sbrslz83ex7i/04fb534b_8b7c_4b04_8256_2c3926d7ddd0_c96f75a8_d482_11ee_ae2a_7cc25509525f.jpeg" TargetMode="External"/><Relationship Id="rId12" Type="http://schemas.openxmlformats.org/officeDocument/2006/relationships/hyperlink" Target="https://idmkniga.ru/upload/_obl/IDM00008264.jpg" TargetMode="External"/><Relationship Id="rId17" Type="http://schemas.openxmlformats.org/officeDocument/2006/relationships/hyperlink" Target="https://idmkniga.ru/upload/_obl/IDM00007111.jpg" TargetMode="External"/><Relationship Id="rId25" Type="http://schemas.openxmlformats.org/officeDocument/2006/relationships/hyperlink" Target="https://idmkniga.ru/upload/_obl/IDM00006397.jpg" TargetMode="External"/><Relationship Id="rId33" Type="http://schemas.openxmlformats.org/officeDocument/2006/relationships/hyperlink" Target="https://idmkniga.ru/upload/_obl/IDM00008064.jpg" TargetMode="External"/><Relationship Id="rId38" Type="http://schemas.openxmlformats.org/officeDocument/2006/relationships/hyperlink" Target="https://idmkniga.ru/upload/_obl/IDM00006957.jpg" TargetMode="External"/><Relationship Id="rId46" Type="http://schemas.openxmlformats.org/officeDocument/2006/relationships/hyperlink" Target="https://idmkniga.ru/upload/_obl/IDM00008087.jpg" TargetMode="External"/><Relationship Id="rId59" Type="http://schemas.openxmlformats.org/officeDocument/2006/relationships/hyperlink" Target="https://idmkniga.ru/upload/_obl/IDM00008233.jpg" TargetMode="External"/><Relationship Id="rId67" Type="http://schemas.openxmlformats.org/officeDocument/2006/relationships/hyperlink" Target="https://idmkniga.ru/upload/_obl/IDM00008095.jpg" TargetMode="External"/><Relationship Id="rId103" Type="http://schemas.openxmlformats.org/officeDocument/2006/relationships/printerSettings" Target="../printerSettings/printerSettings1.bin"/><Relationship Id="rId20" Type="http://schemas.openxmlformats.org/officeDocument/2006/relationships/hyperlink" Target="https://idmkniga.ru/upload/_obl/IDM00007352.jpg" TargetMode="External"/><Relationship Id="rId41" Type="http://schemas.openxmlformats.org/officeDocument/2006/relationships/hyperlink" Target="https://idmkniga.ru/upload/_obl/IDM00007316.jpg" TargetMode="External"/><Relationship Id="rId54" Type="http://schemas.openxmlformats.org/officeDocument/2006/relationships/hyperlink" Target="https://idmkniga.ru/upload/_obl/IDM00008303.jpg" TargetMode="External"/><Relationship Id="rId62" Type="http://schemas.openxmlformats.org/officeDocument/2006/relationships/hyperlink" Target="https://idmkniga.ru/upload/_obl/IDM00008256.jpg" TargetMode="External"/><Relationship Id="rId70" Type="http://schemas.openxmlformats.org/officeDocument/2006/relationships/hyperlink" Target="https://idmkniga.ru/upload/_obl/IDM00007750.jpg" TargetMode="External"/><Relationship Id="rId75" Type="http://schemas.openxmlformats.org/officeDocument/2006/relationships/hyperlink" Target="https://idmkniga.ru/upload/_obl/IDM00008241.jpg" TargetMode="External"/><Relationship Id="rId83" Type="http://schemas.openxmlformats.org/officeDocument/2006/relationships/hyperlink" Target="https://idmkniga.ru/upload/_obl/IDM00007377.jpg" TargetMode="External"/><Relationship Id="rId88" Type="http://schemas.openxmlformats.org/officeDocument/2006/relationships/hyperlink" Target="https://www.idmkniga.ru/upload/iblock/b95/etbmu9wg627h7zxv10hel7n7qydzi6k8/93257613_1182_488b_8c8e_84c65744da62_43d4d2e9_588a_11ef_ae2e_7cc25509525f.jpeg" TargetMode="External"/><Relationship Id="rId91" Type="http://schemas.openxmlformats.org/officeDocument/2006/relationships/hyperlink" Target="https://www.idmkniga.ru/upload/iblock/7fd/qvp5o80hjex9s0olgltmdc54m02i0vqo/3e827080_cf46_4f43_8942_f0df83af7461_2f45bbac_6524_11ef_ae2e_7cc25509525f.jpeg" TargetMode="External"/><Relationship Id="rId96" Type="http://schemas.openxmlformats.org/officeDocument/2006/relationships/hyperlink" Target="https://idmkniga.ru/upload/_obl/IDM00007119.jpg" TargetMode="External"/><Relationship Id="rId1" Type="http://schemas.openxmlformats.org/officeDocument/2006/relationships/hyperlink" Target="https://idmkniga.ru/upload/_obl/IDM00006948.jpg" TargetMode="External"/><Relationship Id="rId6" Type="http://schemas.openxmlformats.org/officeDocument/2006/relationships/hyperlink" Target="https://idmkniga.ru/upload/_obl/IDM00007375.jpg" TargetMode="External"/><Relationship Id="rId15" Type="http://schemas.openxmlformats.org/officeDocument/2006/relationships/hyperlink" Target="https://idmkniga.ru/upload/_obl/IDM00006849.jpg" TargetMode="External"/><Relationship Id="rId23" Type="http://schemas.openxmlformats.org/officeDocument/2006/relationships/hyperlink" Target="https://idmkniga.ru/upload/_obl/IDM00006555.jpg" TargetMode="External"/><Relationship Id="rId28" Type="http://schemas.openxmlformats.org/officeDocument/2006/relationships/hyperlink" Target="https://idmkniga.ru/upload/_obl/IDM00007285.jpg" TargetMode="External"/><Relationship Id="rId36" Type="http://schemas.openxmlformats.org/officeDocument/2006/relationships/hyperlink" Target="https://idmkniga.ru/upload/_obl/IDM00007269.jpg" TargetMode="External"/><Relationship Id="rId49" Type="http://schemas.openxmlformats.org/officeDocument/2006/relationships/hyperlink" Target="https://idmkniga.ru/upload/_obl/IDM00008201.jpg" TargetMode="External"/><Relationship Id="rId57" Type="http://schemas.openxmlformats.org/officeDocument/2006/relationships/hyperlink" Target="https://idmkniga.ru/upload/_obl/IDM00008286.jpg" TargetMode="External"/><Relationship Id="rId10" Type="http://schemas.openxmlformats.org/officeDocument/2006/relationships/hyperlink" Target="https://idmkniga.ru/upload/_obl/IDM00007144.jpg" TargetMode="External"/><Relationship Id="rId31" Type="http://schemas.openxmlformats.org/officeDocument/2006/relationships/hyperlink" Target="https://idmkniga.ru/upload/_obl/IDM00008316.jpg" TargetMode="External"/><Relationship Id="rId44" Type="http://schemas.openxmlformats.org/officeDocument/2006/relationships/hyperlink" Target="https://idmkniga.ru/upload/_obl/IDM00007237.jpg" TargetMode="External"/><Relationship Id="rId52" Type="http://schemas.openxmlformats.org/officeDocument/2006/relationships/hyperlink" Target="https://idmkniga.ru/upload/_obl/IDM00008129.jpg" TargetMode="External"/><Relationship Id="rId60" Type="http://schemas.openxmlformats.org/officeDocument/2006/relationships/hyperlink" Target="https://idmkniga.ru/upload/_obl/IDM00008232.jpg" TargetMode="External"/><Relationship Id="rId65" Type="http://schemas.openxmlformats.org/officeDocument/2006/relationships/hyperlink" Target="https://idmkniga.ru/upload/_obl/IDM00008262.jpg" TargetMode="External"/><Relationship Id="rId73" Type="http://schemas.openxmlformats.org/officeDocument/2006/relationships/hyperlink" Target="https://idmkniga.ru/upload/_obl/IDM00008239.jpg" TargetMode="External"/><Relationship Id="rId78" Type="http://schemas.openxmlformats.org/officeDocument/2006/relationships/hyperlink" Target="https://idmkniga.ru/upload/_obl/IDM00008244.jpg" TargetMode="External"/><Relationship Id="rId81" Type="http://schemas.openxmlformats.org/officeDocument/2006/relationships/hyperlink" Target="https://idmkniga.ru/upload/_obl/IDM00008079.jpg" TargetMode="External"/><Relationship Id="rId86" Type="http://schemas.openxmlformats.org/officeDocument/2006/relationships/hyperlink" Target="https://www.idmkniga.ru/upload/iblock/e23/pnm1uuhrv9qkjl244gmbs56vis5ooyz0/fe46ee65_2c71_4e37_99a6_ee48d22663eb_e21abe82_1f5b_11ef_ae2d_7cc25509525f.jpeg" TargetMode="External"/><Relationship Id="rId94" Type="http://schemas.openxmlformats.org/officeDocument/2006/relationships/hyperlink" Target="https://www.idmkniga.ru/catalog/product/novogodnee_rassledovanie_kota_strausa_malinkina_e_v_/" TargetMode="External"/><Relationship Id="rId99" Type="http://schemas.openxmlformats.org/officeDocument/2006/relationships/hyperlink" Target="https://idmkniga.ru/upload/_obl/IDM00007136.jpg" TargetMode="External"/><Relationship Id="rId101" Type="http://schemas.openxmlformats.org/officeDocument/2006/relationships/hyperlink" Target="https://idmkniga.ru/upload/_obl/IDM00007306.jpg" TargetMode="External"/><Relationship Id="rId4" Type="http://schemas.openxmlformats.org/officeDocument/2006/relationships/hyperlink" Target="https://idmkniga.ru/upload/_obl/IDM00007267.jpg" TargetMode="External"/><Relationship Id="rId9" Type="http://schemas.openxmlformats.org/officeDocument/2006/relationships/hyperlink" Target="https://idmkniga.ru/upload/_obl/IDM00007450.jpg" TargetMode="External"/><Relationship Id="rId13" Type="http://schemas.openxmlformats.org/officeDocument/2006/relationships/hyperlink" Target="https://idmkniga.ru/upload/_obl/IDM00008092.jpg" TargetMode="External"/><Relationship Id="rId18" Type="http://schemas.openxmlformats.org/officeDocument/2006/relationships/hyperlink" Target="https://idmkniga.ru/upload/_obl/IDM00007465.jpg" TargetMode="External"/><Relationship Id="rId39" Type="http://schemas.openxmlformats.org/officeDocument/2006/relationships/hyperlink" Target="https://idmkniga.ru/upload/_obl/IDM00006958.jpg" TargetMode="External"/><Relationship Id="rId34" Type="http://schemas.openxmlformats.org/officeDocument/2006/relationships/hyperlink" Target="https://idmkniga.ru/upload/_obl/IDM00008205.jpg" TargetMode="External"/><Relationship Id="rId50" Type="http://schemas.openxmlformats.org/officeDocument/2006/relationships/hyperlink" Target="https://idmkniga.ru/upload/_obl/IDM00008285.jpg" TargetMode="External"/><Relationship Id="rId55" Type="http://schemas.openxmlformats.org/officeDocument/2006/relationships/hyperlink" Target="https://idmkniga.ru/upload/_obl/IDM00008314.jpg" TargetMode="External"/><Relationship Id="rId76" Type="http://schemas.openxmlformats.org/officeDocument/2006/relationships/hyperlink" Target="https://idmkniga.ru/upload/_obl/IDM00008243.jpg" TargetMode="External"/><Relationship Id="rId97" Type="http://schemas.openxmlformats.org/officeDocument/2006/relationships/hyperlink" Target="https://idmkniga.ru/upload/_obl/IDM00007139.jpg" TargetMode="External"/><Relationship Id="rId104" Type="http://schemas.openxmlformats.org/officeDocument/2006/relationships/drawing" Target="../drawings/drawing1.xml"/><Relationship Id="rId7" Type="http://schemas.openxmlformats.org/officeDocument/2006/relationships/hyperlink" Target="https://idmkniga.ru/upload/_obl/IDM00008083.jpg" TargetMode="External"/><Relationship Id="rId71" Type="http://schemas.openxmlformats.org/officeDocument/2006/relationships/hyperlink" Target="https://idmkniga.ru/upload/_obl/IDM00007748.jpg" TargetMode="External"/><Relationship Id="rId92" Type="http://schemas.openxmlformats.org/officeDocument/2006/relationships/hyperlink" Target="https://idmkniga.ru/upload/_obl/IDM00008200.jpg" TargetMode="External"/><Relationship Id="rId2" Type="http://schemas.openxmlformats.org/officeDocument/2006/relationships/hyperlink" Target="https://idmkniga.ru/upload/_obl/IDM00006647.jpg" TargetMode="External"/><Relationship Id="rId29" Type="http://schemas.openxmlformats.org/officeDocument/2006/relationships/hyperlink" Target="https://idmkniga.ru/upload/_obl/IDM00007283.jpg" TargetMode="External"/><Relationship Id="rId24" Type="http://schemas.openxmlformats.org/officeDocument/2006/relationships/hyperlink" Target="https://idmkniga.ru/upload/_obl/IDM00006850.jpg" TargetMode="External"/><Relationship Id="rId40" Type="http://schemas.openxmlformats.org/officeDocument/2006/relationships/hyperlink" Target="https://idmkniga.ru/upload/_obl/IDM00007318.jpg" TargetMode="External"/><Relationship Id="rId45" Type="http://schemas.openxmlformats.org/officeDocument/2006/relationships/hyperlink" Target="https://idmkniga.ru/upload/_obl/IDM00007250.jpg" TargetMode="External"/><Relationship Id="rId66" Type="http://schemas.openxmlformats.org/officeDocument/2006/relationships/hyperlink" Target="https://idmkniga.ru/upload/_obl/IDM00008096.jpg" TargetMode="External"/><Relationship Id="rId87" Type="http://schemas.openxmlformats.org/officeDocument/2006/relationships/hyperlink" Target="https://idmkniga.ru/upload/_obl/IDM00006646.jpg" TargetMode="External"/><Relationship Id="rId61" Type="http://schemas.openxmlformats.org/officeDocument/2006/relationships/hyperlink" Target="https://idmkniga.ru/upload/_obl/IDM00008266.jpg" TargetMode="External"/><Relationship Id="rId82" Type="http://schemas.openxmlformats.org/officeDocument/2006/relationships/hyperlink" Target="https://idmkniga.ru/upload/_obl/IDM00007145.jpg" TargetMode="External"/><Relationship Id="rId19" Type="http://schemas.openxmlformats.org/officeDocument/2006/relationships/hyperlink" Target="https://idmkniga.ru/upload/_obl/IDM00006878.jpg" TargetMode="External"/><Relationship Id="rId14" Type="http://schemas.openxmlformats.org/officeDocument/2006/relationships/hyperlink" Target="https://idmkniga.ru/upload/_obl/IDM00007360.jpg" TargetMode="External"/><Relationship Id="rId30" Type="http://schemas.openxmlformats.org/officeDocument/2006/relationships/hyperlink" Target="https://idmkniga.ru/upload/_obl/IDM00007287.jpg" TargetMode="External"/><Relationship Id="rId35" Type="http://schemas.openxmlformats.org/officeDocument/2006/relationships/hyperlink" Target="https://idmkniga.ru/upload/_obl/IDM00008237.jpg" TargetMode="External"/><Relationship Id="rId56" Type="http://schemas.openxmlformats.org/officeDocument/2006/relationships/hyperlink" Target="https://idmkniga.ru/upload/_obl/IDM00008268.jpg" TargetMode="External"/><Relationship Id="rId77" Type="http://schemas.openxmlformats.org/officeDocument/2006/relationships/hyperlink" Target="https://idmkniga.ru/upload/_obl/IDM00008179.jpg" TargetMode="External"/><Relationship Id="rId100" Type="http://schemas.openxmlformats.org/officeDocument/2006/relationships/hyperlink" Target="https://idmkniga.ru/upload/_obl/IDM00007376.jpg" TargetMode="External"/><Relationship Id="rId8" Type="http://schemas.openxmlformats.org/officeDocument/2006/relationships/hyperlink" Target="https://idmkniga.ru/upload/_obl/IDM00006795.jpg" TargetMode="External"/><Relationship Id="rId51" Type="http://schemas.openxmlformats.org/officeDocument/2006/relationships/hyperlink" Target="https://idmkniga.ru/upload/_obl/IDM00007305.jpg" TargetMode="External"/><Relationship Id="rId72" Type="http://schemas.openxmlformats.org/officeDocument/2006/relationships/hyperlink" Target="https://idmkniga.ru/upload/_obl/IDM00008238.jpg" TargetMode="External"/><Relationship Id="rId93" Type="http://schemas.openxmlformats.org/officeDocument/2006/relationships/hyperlink" Target="https://www.idmkniga.ru/catalog/product/rozhdestvenskie_rasskazy_chekhov_a_p_/" TargetMode="External"/><Relationship Id="rId98" Type="http://schemas.openxmlformats.org/officeDocument/2006/relationships/hyperlink" Target="https://idmkniga.ru/upload/_obl/IDM00006631.jpg" TargetMode="External"/><Relationship Id="rId3" Type="http://schemas.openxmlformats.org/officeDocument/2006/relationships/hyperlink" Target="https://idmkniga.ru/upload/_obl/IDM00007148.jpg"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idmkniga.ru/upload/_obl/IDM00007513.jpg" TargetMode="External"/><Relationship Id="rId21" Type="http://schemas.openxmlformats.org/officeDocument/2006/relationships/hyperlink" Target="https://idmkniga.ru/upload/_obl/IDM00006579.jpg" TargetMode="External"/><Relationship Id="rId42" Type="http://schemas.openxmlformats.org/officeDocument/2006/relationships/hyperlink" Target="https://idmkniga.ru/upload/_obl/IDM00007319.jpg" TargetMode="External"/><Relationship Id="rId47" Type="http://schemas.openxmlformats.org/officeDocument/2006/relationships/hyperlink" Target="https://idmkniga.ru/upload/_obl/IDM00008086.jpg" TargetMode="External"/><Relationship Id="rId63" Type="http://schemas.openxmlformats.org/officeDocument/2006/relationships/hyperlink" Target="https://idmkniga.ru/upload/_obl/IDM00008257.jpg" TargetMode="External"/><Relationship Id="rId68" Type="http://schemas.openxmlformats.org/officeDocument/2006/relationships/hyperlink" Target="https://idmkniga.ru/upload/_obl/IDM00008097.jpg" TargetMode="External"/><Relationship Id="rId84" Type="http://schemas.openxmlformats.org/officeDocument/2006/relationships/hyperlink" Target="https://www.idmkniga.ru/upload/iblock/52a/jv90ee4gvhp2d1923hs1jsthhglbn6wz/fd78708b_423f_4958_be72_9801423fcd58_9658f55b_70ea_11ef_ae2e_7cc25509525f.jpeg" TargetMode="External"/><Relationship Id="rId89" Type="http://schemas.openxmlformats.org/officeDocument/2006/relationships/hyperlink" Target="https://www.idmkniga.ru/upload/iblock/858/bxwiksrl56mtd617hj0sfol0ns5z5wnj/0280dec1_9a68_4109_9873_e1b935eb949d_c27c0509_53c8_11ee_ae27_7cc25509525f.jpeg" TargetMode="External"/><Relationship Id="rId16" Type="http://schemas.openxmlformats.org/officeDocument/2006/relationships/hyperlink" Target="https://idmkniga.ru/upload/_obl/IDM00006608.jpg" TargetMode="External"/><Relationship Id="rId11" Type="http://schemas.openxmlformats.org/officeDocument/2006/relationships/hyperlink" Target="https://idmkniga.ru/upload/_obl/IDM00007367.jpg" TargetMode="External"/><Relationship Id="rId32" Type="http://schemas.openxmlformats.org/officeDocument/2006/relationships/hyperlink" Target="https://idmkniga.ru/upload/_obl/IDM00008221.jpg" TargetMode="External"/><Relationship Id="rId37" Type="http://schemas.openxmlformats.org/officeDocument/2006/relationships/hyperlink" Target="https://idmkniga.ru/upload/_obl/IDM00008041.jpg" TargetMode="External"/><Relationship Id="rId53" Type="http://schemas.openxmlformats.org/officeDocument/2006/relationships/hyperlink" Target="https://idmkniga.ru/upload/_obl/IDM00008116.jpg" TargetMode="External"/><Relationship Id="rId58" Type="http://schemas.openxmlformats.org/officeDocument/2006/relationships/hyperlink" Target="https://idmkniga.ru/upload/_obl/IDM00008234.jpg" TargetMode="External"/><Relationship Id="rId74" Type="http://schemas.openxmlformats.org/officeDocument/2006/relationships/hyperlink" Target="https://idmkniga.ru/upload/_obl/IDM00008240.jpg" TargetMode="External"/><Relationship Id="rId79" Type="http://schemas.openxmlformats.org/officeDocument/2006/relationships/hyperlink" Target="https://www.idmkniga.ru/upload/iblock/bf8/zl4w67dlkhtatda1b5j20ffb2syh8xie/cd418102_425f_47c2_b808_51985047f919_e2cb9606_50a7_11ef_ae2e_7cc25509525f.jpeg" TargetMode="External"/><Relationship Id="rId102" Type="http://schemas.openxmlformats.org/officeDocument/2006/relationships/hyperlink" Target="https://idmkniga.ru/upload/_obl/IDM00006395.jpg" TargetMode="External"/><Relationship Id="rId5" Type="http://schemas.openxmlformats.org/officeDocument/2006/relationships/hyperlink" Target="https://idmkniga.ru/upload/_obl/IDM00007088.jpg" TargetMode="External"/><Relationship Id="rId90" Type="http://schemas.openxmlformats.org/officeDocument/2006/relationships/hyperlink" Target="https://idmkniga.ru/upload/_obl/IDM00007239.jpg" TargetMode="External"/><Relationship Id="rId95" Type="http://schemas.openxmlformats.org/officeDocument/2006/relationships/hyperlink" Target="https://idmkniga.ru/upload/_obl/IDM00007520.jpg" TargetMode="External"/><Relationship Id="rId22" Type="http://schemas.openxmlformats.org/officeDocument/2006/relationships/hyperlink" Target="https://idmkniga.ru/upload/_obl/IDM00006665.jpg" TargetMode="External"/><Relationship Id="rId27" Type="http://schemas.openxmlformats.org/officeDocument/2006/relationships/hyperlink" Target="https://idmkniga.ru/upload/_obl/IDM00007284.jpg" TargetMode="External"/><Relationship Id="rId43" Type="http://schemas.openxmlformats.org/officeDocument/2006/relationships/hyperlink" Target="https://idmkniga.ru/upload/_obl/IDM00007317.jpg" TargetMode="External"/><Relationship Id="rId48" Type="http://schemas.openxmlformats.org/officeDocument/2006/relationships/hyperlink" Target="https://idmkniga.ru/upload/_obl/IDM00007935.jpg" TargetMode="External"/><Relationship Id="rId64" Type="http://schemas.openxmlformats.org/officeDocument/2006/relationships/hyperlink" Target="https://idmkniga.ru/upload/_obl/IDM00008297.jpg" TargetMode="External"/><Relationship Id="rId69" Type="http://schemas.openxmlformats.org/officeDocument/2006/relationships/hyperlink" Target="https://idmkniga.ru/upload/_obl/IDM00007749.jpg" TargetMode="External"/><Relationship Id="rId80" Type="http://schemas.openxmlformats.org/officeDocument/2006/relationships/hyperlink" Target="https://idmkniga.ru/upload/_obl/IDM00007289.jpg" TargetMode="External"/><Relationship Id="rId85" Type="http://schemas.openxmlformats.org/officeDocument/2006/relationships/hyperlink" Target="https://www.idmkniga.ru/upload/iblock/3fc/dwoyhebs082tve0c6tp6sbrslz83ex7i/04fb534b_8b7c_4b04_8256_2c3926d7ddd0_c96f75a8_d482_11ee_ae2a_7cc25509525f.jpeg" TargetMode="External"/><Relationship Id="rId12" Type="http://schemas.openxmlformats.org/officeDocument/2006/relationships/hyperlink" Target="https://idmkniga.ru/upload/_obl/IDM00008264.jpg" TargetMode="External"/><Relationship Id="rId17" Type="http://schemas.openxmlformats.org/officeDocument/2006/relationships/hyperlink" Target="https://idmkniga.ru/upload/_obl/IDM00007111.jpg" TargetMode="External"/><Relationship Id="rId25" Type="http://schemas.openxmlformats.org/officeDocument/2006/relationships/hyperlink" Target="https://idmkniga.ru/upload/_obl/IDM00006397.jpg" TargetMode="External"/><Relationship Id="rId33" Type="http://schemas.openxmlformats.org/officeDocument/2006/relationships/hyperlink" Target="https://idmkniga.ru/upload/_obl/IDM00008064.jpg" TargetMode="External"/><Relationship Id="rId38" Type="http://schemas.openxmlformats.org/officeDocument/2006/relationships/hyperlink" Target="https://idmkniga.ru/upload/_obl/IDM00006957.jpg" TargetMode="External"/><Relationship Id="rId46" Type="http://schemas.openxmlformats.org/officeDocument/2006/relationships/hyperlink" Target="https://idmkniga.ru/upload/_obl/IDM00008087.jpg" TargetMode="External"/><Relationship Id="rId59" Type="http://schemas.openxmlformats.org/officeDocument/2006/relationships/hyperlink" Target="https://idmkniga.ru/upload/_obl/IDM00008233.jpg" TargetMode="External"/><Relationship Id="rId67" Type="http://schemas.openxmlformats.org/officeDocument/2006/relationships/hyperlink" Target="https://idmkniga.ru/upload/_obl/IDM00008095.jpg" TargetMode="External"/><Relationship Id="rId103" Type="http://schemas.openxmlformats.org/officeDocument/2006/relationships/printerSettings" Target="../printerSettings/printerSettings2.bin"/><Relationship Id="rId20" Type="http://schemas.openxmlformats.org/officeDocument/2006/relationships/hyperlink" Target="https://idmkniga.ru/upload/_obl/IDM00007352.jpg" TargetMode="External"/><Relationship Id="rId41" Type="http://schemas.openxmlformats.org/officeDocument/2006/relationships/hyperlink" Target="https://idmkniga.ru/upload/_obl/IDM00007316.jpg" TargetMode="External"/><Relationship Id="rId54" Type="http://schemas.openxmlformats.org/officeDocument/2006/relationships/hyperlink" Target="https://idmkniga.ru/upload/_obl/IDM00008303.jpg" TargetMode="External"/><Relationship Id="rId62" Type="http://schemas.openxmlformats.org/officeDocument/2006/relationships/hyperlink" Target="https://idmkniga.ru/upload/_obl/IDM00008256.jpg" TargetMode="External"/><Relationship Id="rId70" Type="http://schemas.openxmlformats.org/officeDocument/2006/relationships/hyperlink" Target="https://idmkniga.ru/upload/_obl/IDM00007750.jpg" TargetMode="External"/><Relationship Id="rId75" Type="http://schemas.openxmlformats.org/officeDocument/2006/relationships/hyperlink" Target="https://idmkniga.ru/upload/_obl/IDM00008241.jpg" TargetMode="External"/><Relationship Id="rId83" Type="http://schemas.openxmlformats.org/officeDocument/2006/relationships/hyperlink" Target="https://idmkniga.ru/upload/_obl/IDM00007377.jpg" TargetMode="External"/><Relationship Id="rId88" Type="http://schemas.openxmlformats.org/officeDocument/2006/relationships/hyperlink" Target="https://www.idmkniga.ru/upload/iblock/b95/etbmu9wg627h7zxv10hel7n7qydzi6k8/93257613_1182_488b_8c8e_84c65744da62_43d4d2e9_588a_11ef_ae2e_7cc25509525f.jpeg" TargetMode="External"/><Relationship Id="rId91" Type="http://schemas.openxmlformats.org/officeDocument/2006/relationships/hyperlink" Target="https://www.idmkniga.ru/upload/iblock/7fd/qvp5o80hjex9s0olgltmdc54m02i0vqo/3e827080_cf46_4f43_8942_f0df83af7461_2f45bbac_6524_11ef_ae2e_7cc25509525f.jpeg" TargetMode="External"/><Relationship Id="rId96" Type="http://schemas.openxmlformats.org/officeDocument/2006/relationships/hyperlink" Target="https://idmkniga.ru/upload/_obl/IDM00007119.jpg" TargetMode="External"/><Relationship Id="rId1" Type="http://schemas.openxmlformats.org/officeDocument/2006/relationships/hyperlink" Target="https://idmkniga.ru/upload/_obl/IDM00006948.jpg" TargetMode="External"/><Relationship Id="rId6" Type="http://schemas.openxmlformats.org/officeDocument/2006/relationships/hyperlink" Target="https://idmkniga.ru/upload/_obl/IDM00007375.jpg" TargetMode="External"/><Relationship Id="rId15" Type="http://schemas.openxmlformats.org/officeDocument/2006/relationships/hyperlink" Target="https://idmkniga.ru/upload/_obl/IDM00006849.jpg" TargetMode="External"/><Relationship Id="rId23" Type="http://schemas.openxmlformats.org/officeDocument/2006/relationships/hyperlink" Target="https://idmkniga.ru/upload/_obl/IDM00006555.jpg" TargetMode="External"/><Relationship Id="rId28" Type="http://schemas.openxmlformats.org/officeDocument/2006/relationships/hyperlink" Target="https://idmkniga.ru/upload/_obl/IDM00007285.jpg" TargetMode="External"/><Relationship Id="rId36" Type="http://schemas.openxmlformats.org/officeDocument/2006/relationships/hyperlink" Target="https://idmkniga.ru/upload/_obl/IDM00007269.jpg" TargetMode="External"/><Relationship Id="rId49" Type="http://schemas.openxmlformats.org/officeDocument/2006/relationships/hyperlink" Target="https://idmkniga.ru/upload/_obl/IDM00008201.jpg" TargetMode="External"/><Relationship Id="rId57" Type="http://schemas.openxmlformats.org/officeDocument/2006/relationships/hyperlink" Target="https://idmkniga.ru/upload/_obl/IDM00008286.jpg" TargetMode="External"/><Relationship Id="rId10" Type="http://schemas.openxmlformats.org/officeDocument/2006/relationships/hyperlink" Target="https://idmkniga.ru/upload/_obl/IDM00007144.jpg" TargetMode="External"/><Relationship Id="rId31" Type="http://schemas.openxmlformats.org/officeDocument/2006/relationships/hyperlink" Target="https://idmkniga.ru/upload/_obl/IDM00008316.jpg" TargetMode="External"/><Relationship Id="rId44" Type="http://schemas.openxmlformats.org/officeDocument/2006/relationships/hyperlink" Target="https://idmkniga.ru/upload/_obl/IDM00007237.jpg" TargetMode="External"/><Relationship Id="rId52" Type="http://schemas.openxmlformats.org/officeDocument/2006/relationships/hyperlink" Target="https://idmkniga.ru/upload/_obl/IDM00008129.jpg" TargetMode="External"/><Relationship Id="rId60" Type="http://schemas.openxmlformats.org/officeDocument/2006/relationships/hyperlink" Target="https://idmkniga.ru/upload/_obl/IDM00008232.jpg" TargetMode="External"/><Relationship Id="rId65" Type="http://schemas.openxmlformats.org/officeDocument/2006/relationships/hyperlink" Target="https://idmkniga.ru/upload/_obl/IDM00008262.jpg" TargetMode="External"/><Relationship Id="rId73" Type="http://schemas.openxmlformats.org/officeDocument/2006/relationships/hyperlink" Target="https://idmkniga.ru/upload/_obl/IDM00008239.jpg" TargetMode="External"/><Relationship Id="rId78" Type="http://schemas.openxmlformats.org/officeDocument/2006/relationships/hyperlink" Target="https://idmkniga.ru/upload/_obl/IDM00008244.jpg" TargetMode="External"/><Relationship Id="rId81" Type="http://schemas.openxmlformats.org/officeDocument/2006/relationships/hyperlink" Target="https://idmkniga.ru/upload/_obl/IDM00008079.jpg" TargetMode="External"/><Relationship Id="rId86" Type="http://schemas.openxmlformats.org/officeDocument/2006/relationships/hyperlink" Target="https://www.idmkniga.ru/upload/iblock/e23/pnm1uuhrv9qkjl244gmbs56vis5ooyz0/fe46ee65_2c71_4e37_99a6_ee48d22663eb_e21abe82_1f5b_11ef_ae2d_7cc25509525f.jpeg" TargetMode="External"/><Relationship Id="rId94" Type="http://schemas.openxmlformats.org/officeDocument/2006/relationships/hyperlink" Target="https://www.idmkniga.ru/catalog/product/novogodnee_rassledovanie_kota_strausa_malinkina_e_v_/" TargetMode="External"/><Relationship Id="rId99" Type="http://schemas.openxmlformats.org/officeDocument/2006/relationships/hyperlink" Target="https://idmkniga.ru/upload/_obl/IDM00007136.jpg" TargetMode="External"/><Relationship Id="rId101" Type="http://schemas.openxmlformats.org/officeDocument/2006/relationships/hyperlink" Target="https://idmkniga.ru/upload/_obl/IDM00007306.jpg" TargetMode="External"/><Relationship Id="rId4" Type="http://schemas.openxmlformats.org/officeDocument/2006/relationships/hyperlink" Target="https://idmkniga.ru/upload/_obl/IDM00007267.jpg" TargetMode="External"/><Relationship Id="rId9" Type="http://schemas.openxmlformats.org/officeDocument/2006/relationships/hyperlink" Target="https://idmkniga.ru/upload/_obl/IDM00007450.jpg" TargetMode="External"/><Relationship Id="rId13" Type="http://schemas.openxmlformats.org/officeDocument/2006/relationships/hyperlink" Target="https://idmkniga.ru/upload/_obl/IDM00008092.jpg" TargetMode="External"/><Relationship Id="rId18" Type="http://schemas.openxmlformats.org/officeDocument/2006/relationships/hyperlink" Target="https://idmkniga.ru/upload/_obl/IDM00007465.jpg" TargetMode="External"/><Relationship Id="rId39" Type="http://schemas.openxmlformats.org/officeDocument/2006/relationships/hyperlink" Target="https://idmkniga.ru/upload/_obl/IDM00006958.jpg" TargetMode="External"/><Relationship Id="rId34" Type="http://schemas.openxmlformats.org/officeDocument/2006/relationships/hyperlink" Target="https://idmkniga.ru/upload/_obl/IDM00008205.jpg" TargetMode="External"/><Relationship Id="rId50" Type="http://schemas.openxmlformats.org/officeDocument/2006/relationships/hyperlink" Target="https://idmkniga.ru/upload/_obl/IDM00008285.jpg" TargetMode="External"/><Relationship Id="rId55" Type="http://schemas.openxmlformats.org/officeDocument/2006/relationships/hyperlink" Target="https://idmkniga.ru/upload/_obl/IDM00008314.jpg" TargetMode="External"/><Relationship Id="rId76" Type="http://schemas.openxmlformats.org/officeDocument/2006/relationships/hyperlink" Target="https://idmkniga.ru/upload/_obl/IDM00008243.jpg" TargetMode="External"/><Relationship Id="rId97" Type="http://schemas.openxmlformats.org/officeDocument/2006/relationships/hyperlink" Target="https://idmkniga.ru/upload/_obl/IDM00007139.jpg" TargetMode="External"/><Relationship Id="rId104" Type="http://schemas.openxmlformats.org/officeDocument/2006/relationships/drawing" Target="../drawings/drawing2.xml"/><Relationship Id="rId7" Type="http://schemas.openxmlformats.org/officeDocument/2006/relationships/hyperlink" Target="https://idmkniga.ru/upload/_obl/IDM00008083.jpg" TargetMode="External"/><Relationship Id="rId71" Type="http://schemas.openxmlformats.org/officeDocument/2006/relationships/hyperlink" Target="https://idmkniga.ru/upload/_obl/IDM00007748.jpg" TargetMode="External"/><Relationship Id="rId92" Type="http://schemas.openxmlformats.org/officeDocument/2006/relationships/hyperlink" Target="https://idmkniga.ru/upload/_obl/IDM00008200.jpg" TargetMode="External"/><Relationship Id="rId2" Type="http://schemas.openxmlformats.org/officeDocument/2006/relationships/hyperlink" Target="https://idmkniga.ru/upload/_obl/IDM00006647.jpg" TargetMode="External"/><Relationship Id="rId29" Type="http://schemas.openxmlformats.org/officeDocument/2006/relationships/hyperlink" Target="https://idmkniga.ru/upload/_obl/IDM00007283.jpg" TargetMode="External"/><Relationship Id="rId24" Type="http://schemas.openxmlformats.org/officeDocument/2006/relationships/hyperlink" Target="https://idmkniga.ru/upload/_obl/IDM00006850.jpg" TargetMode="External"/><Relationship Id="rId40" Type="http://schemas.openxmlformats.org/officeDocument/2006/relationships/hyperlink" Target="https://idmkniga.ru/upload/_obl/IDM00007318.jpg" TargetMode="External"/><Relationship Id="rId45" Type="http://schemas.openxmlformats.org/officeDocument/2006/relationships/hyperlink" Target="https://idmkniga.ru/upload/_obl/IDM00007250.jpg" TargetMode="External"/><Relationship Id="rId66" Type="http://schemas.openxmlformats.org/officeDocument/2006/relationships/hyperlink" Target="https://idmkniga.ru/upload/_obl/IDM00008096.jpg" TargetMode="External"/><Relationship Id="rId87" Type="http://schemas.openxmlformats.org/officeDocument/2006/relationships/hyperlink" Target="https://idmkniga.ru/upload/_obl/IDM00006646.jpg" TargetMode="External"/><Relationship Id="rId61" Type="http://schemas.openxmlformats.org/officeDocument/2006/relationships/hyperlink" Target="https://idmkniga.ru/upload/_obl/IDM00008266.jpg" TargetMode="External"/><Relationship Id="rId82" Type="http://schemas.openxmlformats.org/officeDocument/2006/relationships/hyperlink" Target="https://idmkniga.ru/upload/_obl/IDM00007145.jpg" TargetMode="External"/><Relationship Id="rId19" Type="http://schemas.openxmlformats.org/officeDocument/2006/relationships/hyperlink" Target="https://idmkniga.ru/upload/_obl/IDM00006878.jpg" TargetMode="External"/><Relationship Id="rId14" Type="http://schemas.openxmlformats.org/officeDocument/2006/relationships/hyperlink" Target="https://idmkniga.ru/upload/_obl/IDM00007360.jpg" TargetMode="External"/><Relationship Id="rId30" Type="http://schemas.openxmlformats.org/officeDocument/2006/relationships/hyperlink" Target="https://idmkniga.ru/upload/_obl/IDM00007287.jpg" TargetMode="External"/><Relationship Id="rId35" Type="http://schemas.openxmlformats.org/officeDocument/2006/relationships/hyperlink" Target="https://idmkniga.ru/upload/_obl/IDM00008237.jpg" TargetMode="External"/><Relationship Id="rId56" Type="http://schemas.openxmlformats.org/officeDocument/2006/relationships/hyperlink" Target="https://idmkniga.ru/upload/_obl/IDM00008268.jpg" TargetMode="External"/><Relationship Id="rId77" Type="http://schemas.openxmlformats.org/officeDocument/2006/relationships/hyperlink" Target="https://idmkniga.ru/upload/_obl/IDM00008179.jpg" TargetMode="External"/><Relationship Id="rId100" Type="http://schemas.openxmlformats.org/officeDocument/2006/relationships/hyperlink" Target="https://idmkniga.ru/upload/_obl/IDM00007376.jpg" TargetMode="External"/><Relationship Id="rId8" Type="http://schemas.openxmlformats.org/officeDocument/2006/relationships/hyperlink" Target="https://idmkniga.ru/upload/_obl/IDM00006795.jpg" TargetMode="External"/><Relationship Id="rId51" Type="http://schemas.openxmlformats.org/officeDocument/2006/relationships/hyperlink" Target="https://idmkniga.ru/upload/_obl/IDM00007305.jpg" TargetMode="External"/><Relationship Id="rId72" Type="http://schemas.openxmlformats.org/officeDocument/2006/relationships/hyperlink" Target="https://idmkniga.ru/upload/_obl/IDM00008238.jpg" TargetMode="External"/><Relationship Id="rId93" Type="http://schemas.openxmlformats.org/officeDocument/2006/relationships/hyperlink" Target="https://www.idmkniga.ru/catalog/product/rozhdestvenskie_rasskazy_chekhov_a_p_/" TargetMode="External"/><Relationship Id="rId98" Type="http://schemas.openxmlformats.org/officeDocument/2006/relationships/hyperlink" Target="https://idmkniga.ru/upload/_obl/IDM00006631.jpg" TargetMode="External"/><Relationship Id="rId3" Type="http://schemas.openxmlformats.org/officeDocument/2006/relationships/hyperlink" Target="https://idmkniga.ru/upload/_obl/IDM00007148.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B1:AD162"/>
  <sheetViews>
    <sheetView tabSelected="1" workbookViewId="0">
      <pane ySplit="3" topLeftCell="A131" activePane="bottomLeft" state="frozen"/>
      <selection pane="bottomLeft" activeCell="E136" sqref="E136"/>
    </sheetView>
  </sheetViews>
  <sheetFormatPr defaultRowHeight="11.25" outlineLevelRow="2" x14ac:dyDescent="0.2"/>
  <cols>
    <col min="1" max="1" width="1.1640625" style="7" customWidth="1"/>
    <col min="2" max="2" width="9.33203125" style="7"/>
    <col min="3" max="4" width="14.83203125" style="7" customWidth="1"/>
    <col min="5" max="5" width="52.33203125" style="18" customWidth="1"/>
    <col min="6" max="6" width="8" style="7" customWidth="1"/>
    <col min="7" max="7" width="12" style="7" bestFit="1" customWidth="1"/>
    <col min="8" max="8" width="13.6640625" style="68" customWidth="1"/>
    <col min="9" max="9" width="15.33203125" style="30" bestFit="1" customWidth="1"/>
    <col min="10" max="10" width="15" style="7" bestFit="1" customWidth="1"/>
    <col min="11" max="11" width="16.1640625" style="22" bestFit="1" customWidth="1"/>
    <col min="12" max="12" width="10.1640625" style="68" customWidth="1"/>
    <col min="13" max="13" width="8.5" style="7" customWidth="1"/>
    <col min="14" max="14" width="9.33203125" style="92" customWidth="1"/>
    <col min="15" max="15" width="7.5" style="7" customWidth="1"/>
    <col min="16" max="16" width="7.6640625" style="7" customWidth="1"/>
    <col min="17" max="17" width="10.5" style="7" customWidth="1"/>
    <col min="18" max="18" width="11.83203125" style="7" customWidth="1"/>
    <col min="19" max="19" width="9.5" style="7" customWidth="1"/>
    <col min="20" max="20" width="12.6640625" style="7" customWidth="1"/>
    <col min="21" max="22" width="14.83203125" style="7" customWidth="1"/>
    <col min="23" max="160" width="10.6640625" style="7" customWidth="1"/>
    <col min="161" max="16384" width="9.33203125" style="7"/>
  </cols>
  <sheetData>
    <row r="1" spans="2:22" ht="48" customHeight="1" x14ac:dyDescent="0.2">
      <c r="E1" s="1" t="s">
        <v>661</v>
      </c>
      <c r="J1" s="35">
        <v>45607</v>
      </c>
      <c r="M1" s="17" t="s">
        <v>652</v>
      </c>
    </row>
    <row r="2" spans="2:22" ht="8.25" customHeight="1" x14ac:dyDescent="0.2"/>
    <row r="3" spans="2:22" ht="34.35" customHeight="1" x14ac:dyDescent="0.2">
      <c r="B3" s="3" t="s">
        <v>630</v>
      </c>
      <c r="C3" s="2" t="s">
        <v>616</v>
      </c>
      <c r="D3" s="2" t="s">
        <v>617</v>
      </c>
      <c r="E3" s="19" t="s">
        <v>631</v>
      </c>
      <c r="F3" s="3" t="s">
        <v>1</v>
      </c>
      <c r="G3" s="28" t="s">
        <v>0</v>
      </c>
      <c r="H3" s="87" t="s">
        <v>658</v>
      </c>
      <c r="I3" s="31" t="s">
        <v>660</v>
      </c>
      <c r="J3" s="2" t="s">
        <v>618</v>
      </c>
      <c r="K3" s="23" t="s">
        <v>653</v>
      </c>
      <c r="L3" s="23" t="s">
        <v>623</v>
      </c>
      <c r="M3" s="2" t="s">
        <v>629</v>
      </c>
      <c r="N3" s="93" t="s">
        <v>620</v>
      </c>
      <c r="O3" s="2" t="s">
        <v>621</v>
      </c>
      <c r="P3" s="2" t="s">
        <v>622</v>
      </c>
      <c r="Q3" s="2" t="s">
        <v>619</v>
      </c>
      <c r="R3" s="2" t="s">
        <v>627</v>
      </c>
      <c r="S3" s="2" t="s">
        <v>628</v>
      </c>
      <c r="T3" s="2" t="s">
        <v>625</v>
      </c>
      <c r="U3" s="2" t="s">
        <v>624</v>
      </c>
      <c r="V3" s="2" t="s">
        <v>626</v>
      </c>
    </row>
    <row r="4" spans="2:22" ht="15" customHeight="1" outlineLevel="1" x14ac:dyDescent="0.2">
      <c r="B4" s="8"/>
      <c r="C4" s="8"/>
      <c r="D4" s="8"/>
      <c r="E4" s="5" t="s">
        <v>633</v>
      </c>
      <c r="F4" s="9"/>
      <c r="G4" s="9"/>
      <c r="H4" s="88"/>
      <c r="I4" s="37"/>
      <c r="J4" s="8"/>
      <c r="K4" s="24"/>
      <c r="L4" s="69"/>
      <c r="M4" s="8"/>
      <c r="N4" s="94"/>
      <c r="O4" s="8"/>
      <c r="P4" s="8"/>
      <c r="Q4" s="8"/>
      <c r="R4" s="8"/>
      <c r="S4" s="8"/>
      <c r="T4" s="8"/>
      <c r="U4" s="8"/>
      <c r="V4" s="8"/>
    </row>
    <row r="5" spans="2:22" ht="90.75" customHeight="1" outlineLevel="2" x14ac:dyDescent="0.2">
      <c r="B5" s="20">
        <v>1</v>
      </c>
      <c r="C5" s="10" t="s">
        <v>57</v>
      </c>
      <c r="D5" s="10" t="s">
        <v>58</v>
      </c>
      <c r="E5" s="4" t="s">
        <v>56</v>
      </c>
      <c r="F5" s="11" t="s">
        <v>5</v>
      </c>
      <c r="G5" s="29">
        <v>333.2</v>
      </c>
      <c r="H5" s="89"/>
      <c r="I5" s="32">
        <f t="shared" ref="I5:I14" si="0">H5*G5</f>
        <v>0</v>
      </c>
      <c r="J5" s="10" t="s">
        <v>59</v>
      </c>
      <c r="K5" s="25">
        <v>9785001086277</v>
      </c>
      <c r="L5" s="70">
        <v>2025</v>
      </c>
      <c r="M5" s="12">
        <v>32</v>
      </c>
      <c r="N5" s="95" t="s">
        <v>60</v>
      </c>
      <c r="O5" s="12">
        <v>15</v>
      </c>
      <c r="P5" s="10" t="s">
        <v>14</v>
      </c>
      <c r="Q5" s="10" t="s">
        <v>654</v>
      </c>
      <c r="R5" s="10" t="s">
        <v>659</v>
      </c>
      <c r="S5" s="10" t="s">
        <v>3</v>
      </c>
      <c r="T5" s="10" t="s">
        <v>48</v>
      </c>
      <c r="U5" s="10" t="s">
        <v>61</v>
      </c>
      <c r="V5" s="36" t="s">
        <v>62</v>
      </c>
    </row>
    <row r="6" spans="2:22" ht="90.75" customHeight="1" outlineLevel="2" x14ac:dyDescent="0.2">
      <c r="B6" s="20">
        <f>1+B5</f>
        <v>2</v>
      </c>
      <c r="C6" s="10" t="s">
        <v>81</v>
      </c>
      <c r="D6" s="10" t="s">
        <v>58</v>
      </c>
      <c r="E6" s="4" t="s">
        <v>80</v>
      </c>
      <c r="F6" s="11" t="s">
        <v>5</v>
      </c>
      <c r="G6" s="29">
        <v>396.95</v>
      </c>
      <c r="H6" s="89"/>
      <c r="I6" s="32">
        <f t="shared" si="0"/>
        <v>0</v>
      </c>
      <c r="J6" s="10" t="s">
        <v>82</v>
      </c>
      <c r="K6" s="25">
        <v>9785001084877</v>
      </c>
      <c r="L6" s="70">
        <v>2024</v>
      </c>
      <c r="M6" s="12">
        <v>184</v>
      </c>
      <c r="N6" s="95">
        <v>0.39500000000000002</v>
      </c>
      <c r="O6" s="12">
        <v>10</v>
      </c>
      <c r="P6" s="10" t="s">
        <v>2</v>
      </c>
      <c r="Q6" s="10" t="s">
        <v>654</v>
      </c>
      <c r="R6" s="10" t="s">
        <v>659</v>
      </c>
      <c r="S6" s="10"/>
      <c r="T6" s="10" t="s">
        <v>48</v>
      </c>
      <c r="U6" s="10" t="s">
        <v>83</v>
      </c>
      <c r="V6" s="36" t="s">
        <v>84</v>
      </c>
    </row>
    <row r="7" spans="2:22" ht="90.75" customHeight="1" outlineLevel="2" x14ac:dyDescent="0.2">
      <c r="B7" s="20">
        <f t="shared" ref="B7:B50" si="1">1+B6</f>
        <v>3</v>
      </c>
      <c r="C7" s="10" t="s">
        <v>106</v>
      </c>
      <c r="D7" s="10" t="s">
        <v>58</v>
      </c>
      <c r="E7" s="4" t="s">
        <v>105</v>
      </c>
      <c r="F7" s="11" t="s">
        <v>5</v>
      </c>
      <c r="G7" s="29">
        <v>413.95</v>
      </c>
      <c r="H7" s="89"/>
      <c r="I7" s="32">
        <f t="shared" si="0"/>
        <v>0</v>
      </c>
      <c r="J7" s="10" t="s">
        <v>107</v>
      </c>
      <c r="K7" s="25">
        <v>9785001087205</v>
      </c>
      <c r="L7" s="70">
        <v>2024</v>
      </c>
      <c r="M7" s="12">
        <v>48</v>
      </c>
      <c r="N7" s="95">
        <v>0.318</v>
      </c>
      <c r="O7" s="12">
        <v>15</v>
      </c>
      <c r="P7" s="10" t="s">
        <v>14</v>
      </c>
      <c r="Q7" s="10" t="s">
        <v>654</v>
      </c>
      <c r="R7" s="10" t="s">
        <v>659</v>
      </c>
      <c r="S7" s="10" t="s">
        <v>3</v>
      </c>
      <c r="T7" s="10" t="s">
        <v>48</v>
      </c>
      <c r="U7" s="10" t="s">
        <v>108</v>
      </c>
      <c r="V7" s="36" t="s">
        <v>109</v>
      </c>
    </row>
    <row r="8" spans="2:22" ht="90.75" customHeight="1" outlineLevel="2" x14ac:dyDescent="0.2">
      <c r="B8" s="20">
        <f t="shared" si="1"/>
        <v>4</v>
      </c>
      <c r="C8" s="10" t="s">
        <v>154</v>
      </c>
      <c r="D8" s="10" t="s">
        <v>58</v>
      </c>
      <c r="E8" s="4" t="s">
        <v>153</v>
      </c>
      <c r="F8" s="11" t="s">
        <v>5</v>
      </c>
      <c r="G8" s="29">
        <v>461.55</v>
      </c>
      <c r="H8" s="89"/>
      <c r="I8" s="32">
        <f t="shared" si="0"/>
        <v>0</v>
      </c>
      <c r="J8" s="10" t="s">
        <v>155</v>
      </c>
      <c r="K8" s="25">
        <v>9785001087854</v>
      </c>
      <c r="L8" s="70">
        <v>2024</v>
      </c>
      <c r="M8" s="12">
        <v>104</v>
      </c>
      <c r="N8" s="95" t="s">
        <v>156</v>
      </c>
      <c r="O8" s="12">
        <v>15</v>
      </c>
      <c r="P8" s="10" t="s">
        <v>14</v>
      </c>
      <c r="Q8" s="10" t="s">
        <v>654</v>
      </c>
      <c r="R8" s="10" t="s">
        <v>659</v>
      </c>
      <c r="S8" s="10" t="s">
        <v>3</v>
      </c>
      <c r="T8" s="10" t="s">
        <v>48</v>
      </c>
      <c r="U8" s="10" t="s">
        <v>157</v>
      </c>
      <c r="V8" s="36" t="s">
        <v>158</v>
      </c>
    </row>
    <row r="9" spans="2:22" ht="90.75" customHeight="1" outlineLevel="2" x14ac:dyDescent="0.2">
      <c r="B9" s="20">
        <f t="shared" si="1"/>
        <v>5</v>
      </c>
      <c r="C9" s="10" t="s">
        <v>225</v>
      </c>
      <c r="D9" s="10" t="s">
        <v>58</v>
      </c>
      <c r="E9" s="4" t="s">
        <v>224</v>
      </c>
      <c r="F9" s="11" t="s">
        <v>5</v>
      </c>
      <c r="G9" s="29">
        <v>249.9</v>
      </c>
      <c r="H9" s="89"/>
      <c r="I9" s="32">
        <f t="shared" si="0"/>
        <v>0</v>
      </c>
      <c r="J9" s="10" t="s">
        <v>226</v>
      </c>
      <c r="K9" s="25">
        <v>9785001086680</v>
      </c>
      <c r="L9" s="70">
        <v>2023</v>
      </c>
      <c r="M9" s="12">
        <v>48</v>
      </c>
      <c r="N9" s="95" t="s">
        <v>79</v>
      </c>
      <c r="O9" s="12">
        <v>14</v>
      </c>
      <c r="P9" s="10" t="s">
        <v>14</v>
      </c>
      <c r="Q9" s="10" t="s">
        <v>654</v>
      </c>
      <c r="R9" s="10" t="s">
        <v>659</v>
      </c>
      <c r="S9" s="10" t="s">
        <v>3</v>
      </c>
      <c r="T9" s="10" t="s">
        <v>48</v>
      </c>
      <c r="U9" s="10" t="s">
        <v>227</v>
      </c>
      <c r="V9" s="36" t="s">
        <v>228</v>
      </c>
    </row>
    <row r="10" spans="2:22" ht="90.75" customHeight="1" outlineLevel="2" x14ac:dyDescent="0.2">
      <c r="B10" s="20">
        <f t="shared" si="1"/>
        <v>6</v>
      </c>
      <c r="C10" s="10" t="s">
        <v>265</v>
      </c>
      <c r="D10" s="10" t="s">
        <v>58</v>
      </c>
      <c r="E10" s="4" t="s">
        <v>264</v>
      </c>
      <c r="F10" s="11" t="s">
        <v>5</v>
      </c>
      <c r="G10" s="29">
        <v>333.2</v>
      </c>
      <c r="H10" s="89"/>
      <c r="I10" s="32">
        <f t="shared" si="0"/>
        <v>0</v>
      </c>
      <c r="J10" s="10" t="s">
        <v>266</v>
      </c>
      <c r="K10" s="25">
        <v>9785001088486</v>
      </c>
      <c r="L10" s="70">
        <v>2024</v>
      </c>
      <c r="M10" s="12">
        <v>32</v>
      </c>
      <c r="N10" s="95">
        <v>0.24</v>
      </c>
      <c r="O10" s="12">
        <v>15</v>
      </c>
      <c r="P10" s="10" t="s">
        <v>14</v>
      </c>
      <c r="Q10" s="10" t="s">
        <v>654</v>
      </c>
      <c r="R10" s="10" t="s">
        <v>659</v>
      </c>
      <c r="S10" s="10" t="s">
        <v>3</v>
      </c>
      <c r="T10" s="10" t="s">
        <v>48</v>
      </c>
      <c r="U10" s="10" t="s">
        <v>267</v>
      </c>
      <c r="V10" s="36" t="s">
        <v>268</v>
      </c>
    </row>
    <row r="11" spans="2:22" ht="90.75" customHeight="1" outlineLevel="2" x14ac:dyDescent="0.2">
      <c r="B11" s="20">
        <f t="shared" si="1"/>
        <v>7</v>
      </c>
      <c r="C11" s="10" t="s">
        <v>365</v>
      </c>
      <c r="D11" s="10" t="s">
        <v>58</v>
      </c>
      <c r="E11" s="4" t="s">
        <v>364</v>
      </c>
      <c r="F11" s="11" t="s">
        <v>5</v>
      </c>
      <c r="G11" s="29">
        <v>278.8</v>
      </c>
      <c r="H11" s="89"/>
      <c r="I11" s="32">
        <f t="shared" si="0"/>
        <v>0</v>
      </c>
      <c r="J11" s="10" t="s">
        <v>366</v>
      </c>
      <c r="K11" s="25">
        <v>9785907728714</v>
      </c>
      <c r="L11" s="70">
        <v>2024</v>
      </c>
      <c r="M11" s="12">
        <v>48</v>
      </c>
      <c r="N11" s="95" t="s">
        <v>367</v>
      </c>
      <c r="O11" s="12">
        <v>18</v>
      </c>
      <c r="P11" s="10" t="s">
        <v>14</v>
      </c>
      <c r="Q11" s="10" t="s">
        <v>654</v>
      </c>
      <c r="R11" s="10" t="s">
        <v>659</v>
      </c>
      <c r="S11" s="10" t="s">
        <v>3</v>
      </c>
      <c r="T11" s="10" t="s">
        <v>48</v>
      </c>
      <c r="U11" s="10" t="s">
        <v>368</v>
      </c>
      <c r="V11" s="10"/>
    </row>
    <row r="12" spans="2:22" ht="90.75" customHeight="1" outlineLevel="2" x14ac:dyDescent="0.2">
      <c r="B12" s="20">
        <f t="shared" si="1"/>
        <v>8</v>
      </c>
      <c r="C12" s="10" t="s">
        <v>370</v>
      </c>
      <c r="D12" s="10" t="s">
        <v>58</v>
      </c>
      <c r="E12" s="4" t="s">
        <v>369</v>
      </c>
      <c r="F12" s="11" t="s">
        <v>5</v>
      </c>
      <c r="G12" s="29">
        <v>343.4</v>
      </c>
      <c r="H12" s="89"/>
      <c r="I12" s="32">
        <f t="shared" si="0"/>
        <v>0</v>
      </c>
      <c r="J12" s="10" t="s">
        <v>371</v>
      </c>
      <c r="K12" s="25">
        <v>9785001089735</v>
      </c>
      <c r="L12" s="70">
        <v>2024</v>
      </c>
      <c r="M12" s="12">
        <v>80</v>
      </c>
      <c r="N12" s="95" t="s">
        <v>194</v>
      </c>
      <c r="O12" s="12">
        <v>16</v>
      </c>
      <c r="P12" s="10" t="s">
        <v>14</v>
      </c>
      <c r="Q12" s="10" t="s">
        <v>654</v>
      </c>
      <c r="R12" s="10" t="s">
        <v>659</v>
      </c>
      <c r="S12" s="10" t="s">
        <v>3</v>
      </c>
      <c r="T12" s="10" t="s">
        <v>48</v>
      </c>
      <c r="U12" s="10" t="s">
        <v>372</v>
      </c>
      <c r="V12" s="36" t="s">
        <v>373</v>
      </c>
    </row>
    <row r="13" spans="2:22" ht="90.75" customHeight="1" outlineLevel="2" x14ac:dyDescent="0.2">
      <c r="B13" s="20">
        <f t="shared" si="1"/>
        <v>9</v>
      </c>
      <c r="C13" s="56" t="s">
        <v>699</v>
      </c>
      <c r="D13" s="56" t="s">
        <v>58</v>
      </c>
      <c r="E13" s="57" t="s">
        <v>700</v>
      </c>
      <c r="F13" s="58" t="s">
        <v>5</v>
      </c>
      <c r="G13" s="59">
        <v>402.9</v>
      </c>
      <c r="H13" s="90"/>
      <c r="I13" s="67">
        <f t="shared" si="0"/>
        <v>0</v>
      </c>
      <c r="J13" s="56" t="s">
        <v>701</v>
      </c>
      <c r="K13" s="60">
        <v>9785001084884</v>
      </c>
      <c r="L13" s="72">
        <v>2025</v>
      </c>
      <c r="M13" s="61">
        <v>96</v>
      </c>
      <c r="N13" s="81">
        <v>0.27500000000000002</v>
      </c>
      <c r="O13" s="61">
        <v>14</v>
      </c>
      <c r="P13" s="56" t="s">
        <v>2</v>
      </c>
      <c r="Q13" s="56" t="s">
        <v>654</v>
      </c>
      <c r="R13" s="56" t="s">
        <v>659</v>
      </c>
      <c r="S13" s="56" t="s">
        <v>3</v>
      </c>
      <c r="T13" s="56" t="s">
        <v>48</v>
      </c>
      <c r="U13" s="56" t="s">
        <v>702</v>
      </c>
      <c r="V13" s="82" t="s">
        <v>703</v>
      </c>
    </row>
    <row r="14" spans="2:22" ht="90.75" customHeight="1" outlineLevel="2" x14ac:dyDescent="0.2">
      <c r="B14" s="20">
        <f t="shared" si="1"/>
        <v>10</v>
      </c>
      <c r="C14" s="10" t="s">
        <v>528</v>
      </c>
      <c r="D14" s="10" t="s">
        <v>58</v>
      </c>
      <c r="E14" s="4" t="s">
        <v>527</v>
      </c>
      <c r="F14" s="11" t="s">
        <v>5</v>
      </c>
      <c r="G14" s="29">
        <v>421.59999999999997</v>
      </c>
      <c r="H14" s="89"/>
      <c r="I14" s="32">
        <f t="shared" si="0"/>
        <v>0</v>
      </c>
      <c r="J14" s="10" t="s">
        <v>529</v>
      </c>
      <c r="K14" s="25">
        <v>9785001083597</v>
      </c>
      <c r="L14" s="70">
        <v>2024</v>
      </c>
      <c r="M14" s="12">
        <v>64</v>
      </c>
      <c r="N14" s="95">
        <v>0.30499999999999999</v>
      </c>
      <c r="O14" s="12">
        <v>12</v>
      </c>
      <c r="P14" s="10" t="s">
        <v>2</v>
      </c>
      <c r="Q14" s="10" t="s">
        <v>654</v>
      </c>
      <c r="R14" s="10" t="s">
        <v>659</v>
      </c>
      <c r="S14" s="10" t="s">
        <v>3</v>
      </c>
      <c r="T14" s="10" t="s">
        <v>48</v>
      </c>
      <c r="U14" s="10" t="s">
        <v>530</v>
      </c>
      <c r="V14" s="36" t="s">
        <v>531</v>
      </c>
    </row>
    <row r="15" spans="2:22" ht="15" customHeight="1" outlineLevel="1" x14ac:dyDescent="0.2">
      <c r="B15" s="21"/>
      <c r="C15" s="8"/>
      <c r="D15" s="8"/>
      <c r="E15" s="5" t="s">
        <v>632</v>
      </c>
      <c r="F15" s="9"/>
      <c r="G15" s="55">
        <v>0</v>
      </c>
      <c r="H15" s="88"/>
      <c r="I15" s="33"/>
      <c r="J15" s="8"/>
      <c r="K15" s="24"/>
      <c r="L15" s="69"/>
      <c r="M15" s="8"/>
      <c r="N15" s="94"/>
      <c r="O15" s="8"/>
      <c r="P15" s="8"/>
      <c r="Q15" s="8"/>
      <c r="R15" s="8"/>
      <c r="S15" s="8"/>
      <c r="T15" s="8"/>
      <c r="U15" s="8"/>
      <c r="V15" s="8"/>
    </row>
    <row r="16" spans="2:22" ht="90.75" customHeight="1" outlineLevel="2" x14ac:dyDescent="0.2">
      <c r="B16" s="20">
        <f t="shared" si="1"/>
        <v>1</v>
      </c>
      <c r="C16" s="10" t="s">
        <v>147</v>
      </c>
      <c r="D16" s="10" t="s">
        <v>148</v>
      </c>
      <c r="E16" s="4" t="s">
        <v>146</v>
      </c>
      <c r="F16" s="11" t="s">
        <v>5</v>
      </c>
      <c r="G16" s="29">
        <v>588.19999999999993</v>
      </c>
      <c r="H16" s="89"/>
      <c r="I16" s="32">
        <f>H16*G16</f>
        <v>0</v>
      </c>
      <c r="J16" s="10" t="s">
        <v>149</v>
      </c>
      <c r="K16" s="25">
        <v>9785001088967</v>
      </c>
      <c r="L16" s="70">
        <v>2022</v>
      </c>
      <c r="M16" s="12">
        <v>216</v>
      </c>
      <c r="N16" s="95" t="s">
        <v>150</v>
      </c>
      <c r="O16" s="12">
        <v>6</v>
      </c>
      <c r="P16" s="10" t="s">
        <v>2</v>
      </c>
      <c r="Q16" s="10" t="s">
        <v>654</v>
      </c>
      <c r="R16" s="10" t="s">
        <v>659</v>
      </c>
      <c r="S16" s="10" t="s">
        <v>3</v>
      </c>
      <c r="T16" s="10" t="s">
        <v>15</v>
      </c>
      <c r="U16" s="10" t="s">
        <v>151</v>
      </c>
      <c r="V16" s="36" t="s">
        <v>152</v>
      </c>
    </row>
    <row r="17" spans="2:22" ht="90.75" customHeight="1" outlineLevel="2" x14ac:dyDescent="0.2">
      <c r="B17" s="20">
        <f t="shared" si="1"/>
        <v>2</v>
      </c>
      <c r="C17" s="10" t="s">
        <v>201</v>
      </c>
      <c r="D17" s="10" t="s">
        <v>188</v>
      </c>
      <c r="E17" s="4" t="s">
        <v>200</v>
      </c>
      <c r="F17" s="11" t="s">
        <v>5</v>
      </c>
      <c r="G17" s="29">
        <v>448.8</v>
      </c>
      <c r="H17" s="89"/>
      <c r="I17" s="32">
        <f>H17*G17</f>
        <v>0</v>
      </c>
      <c r="J17" s="10" t="s">
        <v>202</v>
      </c>
      <c r="K17" s="25">
        <v>9785001087144</v>
      </c>
      <c r="L17" s="70">
        <v>2022</v>
      </c>
      <c r="M17" s="12">
        <v>176</v>
      </c>
      <c r="N17" s="95" t="s">
        <v>203</v>
      </c>
      <c r="O17" s="12">
        <v>8</v>
      </c>
      <c r="P17" s="10" t="s">
        <v>14</v>
      </c>
      <c r="Q17" s="10" t="s">
        <v>654</v>
      </c>
      <c r="R17" s="10" t="s">
        <v>659</v>
      </c>
      <c r="S17" s="10" t="s">
        <v>3</v>
      </c>
      <c r="T17" s="10" t="s">
        <v>15</v>
      </c>
      <c r="U17" s="10" t="s">
        <v>204</v>
      </c>
      <c r="V17" s="36" t="s">
        <v>205</v>
      </c>
    </row>
    <row r="18" spans="2:22" ht="90.75" customHeight="1" outlineLevel="2" x14ac:dyDescent="0.2">
      <c r="B18" s="20">
        <f t="shared" si="1"/>
        <v>3</v>
      </c>
      <c r="C18" s="10" t="s">
        <v>270</v>
      </c>
      <c r="D18" s="10" t="s">
        <v>271</v>
      </c>
      <c r="E18" s="4" t="s">
        <v>269</v>
      </c>
      <c r="F18" s="11" t="s">
        <v>5</v>
      </c>
      <c r="G18" s="29">
        <v>515.1</v>
      </c>
      <c r="H18" s="89"/>
      <c r="I18" s="32">
        <f>H18*G18</f>
        <v>0</v>
      </c>
      <c r="J18" s="10" t="s">
        <v>272</v>
      </c>
      <c r="K18" s="25">
        <v>9785001088448</v>
      </c>
      <c r="L18" s="70">
        <v>2022</v>
      </c>
      <c r="M18" s="12">
        <v>240</v>
      </c>
      <c r="N18" s="95">
        <v>0.98</v>
      </c>
      <c r="O18" s="12">
        <v>5</v>
      </c>
      <c r="P18" s="10" t="s">
        <v>35</v>
      </c>
      <c r="Q18" s="10" t="s">
        <v>654</v>
      </c>
      <c r="R18" s="10" t="s">
        <v>659</v>
      </c>
      <c r="S18" s="10" t="s">
        <v>3</v>
      </c>
      <c r="T18" s="10" t="s">
        <v>15</v>
      </c>
      <c r="U18" s="10" t="s">
        <v>273</v>
      </c>
      <c r="V18" s="36" t="s">
        <v>274</v>
      </c>
    </row>
    <row r="19" spans="2:22" ht="90.75" customHeight="1" outlineLevel="2" x14ac:dyDescent="0.2">
      <c r="B19" s="20">
        <f t="shared" si="1"/>
        <v>4</v>
      </c>
      <c r="C19" s="56" t="s">
        <v>686</v>
      </c>
      <c r="D19" s="56" t="s">
        <v>599</v>
      </c>
      <c r="E19" s="57" t="s">
        <v>687</v>
      </c>
      <c r="F19" s="58" t="s">
        <v>5</v>
      </c>
      <c r="G19" s="59">
        <v>691.9</v>
      </c>
      <c r="H19" s="90"/>
      <c r="I19" s="67">
        <f t="shared" ref="I19" si="2">H19*G19</f>
        <v>0</v>
      </c>
      <c r="J19" s="56" t="s">
        <v>688</v>
      </c>
      <c r="K19" s="60">
        <v>9785001088479</v>
      </c>
      <c r="L19" s="72">
        <v>2024</v>
      </c>
      <c r="M19" s="61">
        <v>136</v>
      </c>
      <c r="N19" s="81">
        <v>0.64</v>
      </c>
      <c r="O19" s="61">
        <v>10</v>
      </c>
      <c r="P19" s="56" t="s">
        <v>2</v>
      </c>
      <c r="Q19" s="56" t="s">
        <v>654</v>
      </c>
      <c r="R19" s="56" t="s">
        <v>659</v>
      </c>
      <c r="S19" s="56" t="s">
        <v>3</v>
      </c>
      <c r="T19" s="56" t="s">
        <v>15</v>
      </c>
      <c r="U19" s="56" t="s">
        <v>689</v>
      </c>
      <c r="V19" s="82" t="s">
        <v>690</v>
      </c>
    </row>
    <row r="20" spans="2:22" ht="15" customHeight="1" outlineLevel="1" x14ac:dyDescent="0.2">
      <c r="B20" s="21"/>
      <c r="C20" s="8"/>
      <c r="D20" s="8"/>
      <c r="E20" s="5" t="s">
        <v>639</v>
      </c>
      <c r="F20" s="9"/>
      <c r="G20" s="55">
        <v>0</v>
      </c>
      <c r="H20" s="88"/>
      <c r="I20" s="33"/>
      <c r="J20" s="8"/>
      <c r="K20" s="24"/>
      <c r="L20" s="69"/>
      <c r="M20" s="8"/>
      <c r="N20" s="94"/>
      <c r="O20" s="8"/>
      <c r="P20" s="8"/>
      <c r="Q20" s="8"/>
      <c r="R20" s="8"/>
      <c r="S20" s="8"/>
      <c r="T20" s="8"/>
      <c r="U20" s="8"/>
      <c r="V20" s="8"/>
    </row>
    <row r="21" spans="2:22" ht="90.75" customHeight="1" outlineLevel="2" x14ac:dyDescent="0.2">
      <c r="B21" s="20">
        <f t="shared" si="1"/>
        <v>1</v>
      </c>
      <c r="C21" s="10" t="s">
        <v>314</v>
      </c>
      <c r="D21" s="10"/>
      <c r="E21" s="4" t="s">
        <v>313</v>
      </c>
      <c r="F21" s="11" t="s">
        <v>5</v>
      </c>
      <c r="G21" s="29">
        <v>1070.1499999999999</v>
      </c>
      <c r="H21" s="89"/>
      <c r="I21" s="32">
        <f t="shared" ref="I21:I26" si="3">H21*G21</f>
        <v>0</v>
      </c>
      <c r="J21" s="10" t="s">
        <v>315</v>
      </c>
      <c r="K21" s="25">
        <v>9785001089896</v>
      </c>
      <c r="L21" s="70">
        <v>2024</v>
      </c>
      <c r="M21" s="12">
        <v>120</v>
      </c>
      <c r="N21" s="95">
        <v>0.56799999999999995</v>
      </c>
      <c r="O21" s="12">
        <v>10</v>
      </c>
      <c r="P21" s="10" t="s">
        <v>35</v>
      </c>
      <c r="Q21" s="10" t="s">
        <v>655</v>
      </c>
      <c r="R21" s="10" t="s">
        <v>659</v>
      </c>
      <c r="S21" s="10" t="s">
        <v>4</v>
      </c>
      <c r="T21" s="10" t="s">
        <v>130</v>
      </c>
      <c r="U21" s="10" t="s">
        <v>316</v>
      </c>
      <c r="V21" s="10"/>
    </row>
    <row r="22" spans="2:22" ht="90.75" customHeight="1" outlineLevel="2" x14ac:dyDescent="0.2">
      <c r="B22" s="20">
        <f t="shared" si="1"/>
        <v>2</v>
      </c>
      <c r="C22" s="56" t="s">
        <v>708</v>
      </c>
      <c r="D22" s="56"/>
      <c r="E22" s="57" t="s">
        <v>713</v>
      </c>
      <c r="F22" s="58" t="s">
        <v>5</v>
      </c>
      <c r="G22" s="59">
        <v>432.65</v>
      </c>
      <c r="H22" s="90"/>
      <c r="I22" s="67">
        <f t="shared" si="3"/>
        <v>0</v>
      </c>
      <c r="J22" s="56" t="s">
        <v>709</v>
      </c>
      <c r="K22" s="60">
        <v>9785907728240</v>
      </c>
      <c r="L22" s="72">
        <v>2024</v>
      </c>
      <c r="M22" s="61">
        <v>15</v>
      </c>
      <c r="N22" s="81">
        <v>5.6000000000000001E-2</v>
      </c>
      <c r="O22" s="61">
        <v>104</v>
      </c>
      <c r="P22" s="56" t="s">
        <v>14</v>
      </c>
      <c r="Q22" s="56" t="s">
        <v>656</v>
      </c>
      <c r="R22" s="56" t="s">
        <v>18</v>
      </c>
      <c r="S22" s="56" t="s">
        <v>3</v>
      </c>
      <c r="T22" s="56" t="s">
        <v>710</v>
      </c>
      <c r="U22" s="56" t="s">
        <v>711</v>
      </c>
      <c r="V22" s="82" t="s">
        <v>712</v>
      </c>
    </row>
    <row r="23" spans="2:22" ht="90.75" customHeight="1" outlineLevel="2" x14ac:dyDescent="0.2">
      <c r="B23" s="20">
        <f t="shared" si="1"/>
        <v>3</v>
      </c>
      <c r="C23" s="10" t="s">
        <v>330</v>
      </c>
      <c r="D23" s="10"/>
      <c r="E23" s="4" t="s">
        <v>329</v>
      </c>
      <c r="F23" s="11" t="s">
        <v>5</v>
      </c>
      <c r="G23" s="29">
        <v>157.25</v>
      </c>
      <c r="H23" s="89"/>
      <c r="I23" s="32">
        <f t="shared" si="3"/>
        <v>0</v>
      </c>
      <c r="J23" s="10" t="s">
        <v>331</v>
      </c>
      <c r="K23" s="25">
        <v>4640232220195</v>
      </c>
      <c r="L23" s="70">
        <v>2023</v>
      </c>
      <c r="M23" s="10"/>
      <c r="N23" s="95">
        <v>4.4999999999999998E-2</v>
      </c>
      <c r="O23" s="12">
        <v>1</v>
      </c>
      <c r="P23" s="10"/>
      <c r="Q23" s="10" t="s">
        <v>656</v>
      </c>
      <c r="R23" s="10" t="s">
        <v>656</v>
      </c>
      <c r="S23" s="10"/>
      <c r="T23" s="10"/>
      <c r="U23" s="10" t="s">
        <v>332</v>
      </c>
      <c r="V23" s="36" t="s">
        <v>333</v>
      </c>
    </row>
    <row r="24" spans="2:22" ht="90.75" customHeight="1" outlineLevel="2" x14ac:dyDescent="0.2">
      <c r="B24" s="20">
        <f t="shared" si="1"/>
        <v>4</v>
      </c>
      <c r="C24" s="10" t="s">
        <v>518</v>
      </c>
      <c r="D24" s="10"/>
      <c r="E24" s="4" t="s">
        <v>517</v>
      </c>
      <c r="F24" s="11" t="s">
        <v>5</v>
      </c>
      <c r="G24" s="29">
        <v>739.5</v>
      </c>
      <c r="H24" s="89"/>
      <c r="I24" s="32">
        <f t="shared" si="3"/>
        <v>0</v>
      </c>
      <c r="J24" s="10" t="s">
        <v>519</v>
      </c>
      <c r="K24" s="25">
        <v>9785001089711</v>
      </c>
      <c r="L24" s="70">
        <v>2022</v>
      </c>
      <c r="M24" s="12">
        <v>160</v>
      </c>
      <c r="N24" s="95">
        <v>0.7</v>
      </c>
      <c r="O24" s="12">
        <v>10</v>
      </c>
      <c r="P24" s="10" t="s">
        <v>35</v>
      </c>
      <c r="Q24" s="10" t="s">
        <v>655</v>
      </c>
      <c r="R24" s="10" t="s">
        <v>659</v>
      </c>
      <c r="S24" s="10" t="s">
        <v>4</v>
      </c>
      <c r="T24" s="10" t="s">
        <v>130</v>
      </c>
      <c r="U24" s="10" t="s">
        <v>520</v>
      </c>
      <c r="V24" s="36" t="s">
        <v>521</v>
      </c>
    </row>
    <row r="25" spans="2:22" ht="90.75" customHeight="1" outlineLevel="2" x14ac:dyDescent="0.2">
      <c r="B25" s="20">
        <f t="shared" si="1"/>
        <v>5</v>
      </c>
      <c r="C25" s="10" t="s">
        <v>595</v>
      </c>
      <c r="D25" s="10"/>
      <c r="E25" s="4" t="s">
        <v>594</v>
      </c>
      <c r="F25" s="11" t="s">
        <v>5</v>
      </c>
      <c r="G25" s="29">
        <v>695.3</v>
      </c>
      <c r="H25" s="89"/>
      <c r="I25" s="32">
        <f t="shared" si="3"/>
        <v>0</v>
      </c>
      <c r="J25" s="10" t="s">
        <v>596</v>
      </c>
      <c r="K25" s="25">
        <v>9785001088400</v>
      </c>
      <c r="L25" s="70">
        <v>2025</v>
      </c>
      <c r="M25" s="12">
        <v>144</v>
      </c>
      <c r="N25" s="95">
        <v>0.66</v>
      </c>
      <c r="O25" s="12">
        <v>10</v>
      </c>
      <c r="P25" s="10" t="s">
        <v>2</v>
      </c>
      <c r="Q25" s="10" t="s">
        <v>655</v>
      </c>
      <c r="R25" s="10" t="s">
        <v>659</v>
      </c>
      <c r="S25" s="10" t="s">
        <v>4</v>
      </c>
      <c r="T25" s="10" t="s">
        <v>130</v>
      </c>
      <c r="U25" s="10" t="s">
        <v>597</v>
      </c>
      <c r="V25" s="36" t="s">
        <v>598</v>
      </c>
    </row>
    <row r="26" spans="2:22" ht="90.75" customHeight="1" outlineLevel="2" x14ac:dyDescent="0.2">
      <c r="B26" s="20">
        <f t="shared" si="1"/>
        <v>6</v>
      </c>
      <c r="C26" s="56" t="s">
        <v>721</v>
      </c>
      <c r="D26" s="56"/>
      <c r="E26" s="57" t="s">
        <v>725</v>
      </c>
      <c r="F26" s="58" t="s">
        <v>5</v>
      </c>
      <c r="G26" s="59">
        <v>1004.6999999999999</v>
      </c>
      <c r="H26" s="90"/>
      <c r="I26" s="67">
        <f t="shared" si="3"/>
        <v>0</v>
      </c>
      <c r="J26" s="56" t="s">
        <v>722</v>
      </c>
      <c r="K26" s="60">
        <v>9785907728882</v>
      </c>
      <c r="L26" s="72">
        <v>2025</v>
      </c>
      <c r="M26" s="61">
        <v>144</v>
      </c>
      <c r="N26" s="81">
        <v>0.64300000000000002</v>
      </c>
      <c r="O26" s="61">
        <v>10</v>
      </c>
      <c r="P26" s="56" t="s">
        <v>35</v>
      </c>
      <c r="Q26" s="56" t="s">
        <v>655</v>
      </c>
      <c r="R26" s="56" t="s">
        <v>659</v>
      </c>
      <c r="S26" s="56" t="s">
        <v>4</v>
      </c>
      <c r="T26" s="56" t="s">
        <v>130</v>
      </c>
      <c r="U26" s="56" t="s">
        <v>723</v>
      </c>
      <c r="V26" s="82" t="s">
        <v>724</v>
      </c>
    </row>
    <row r="27" spans="2:22" ht="15" customHeight="1" outlineLevel="1" x14ac:dyDescent="0.2">
      <c r="B27" s="21"/>
      <c r="C27" s="8"/>
      <c r="D27" s="8"/>
      <c r="E27" s="5" t="s">
        <v>640</v>
      </c>
      <c r="F27" s="9"/>
      <c r="G27" s="55">
        <v>0</v>
      </c>
      <c r="H27" s="88"/>
      <c r="I27" s="33"/>
      <c r="J27" s="8"/>
      <c r="K27" s="24"/>
      <c r="L27" s="69"/>
      <c r="M27" s="8"/>
      <c r="N27" s="94"/>
      <c r="O27" s="8"/>
      <c r="P27" s="8"/>
      <c r="Q27" s="8"/>
      <c r="R27" s="8"/>
      <c r="S27" s="8"/>
      <c r="T27" s="8"/>
      <c r="U27" s="8"/>
      <c r="V27" s="8"/>
    </row>
    <row r="28" spans="2:22" ht="90.75" customHeight="1" outlineLevel="2" x14ac:dyDescent="0.2">
      <c r="B28" s="20">
        <f t="shared" si="1"/>
        <v>1</v>
      </c>
      <c r="C28" s="10" t="s">
        <v>31</v>
      </c>
      <c r="D28" s="10" t="s">
        <v>32</v>
      </c>
      <c r="E28" s="4" t="s">
        <v>30</v>
      </c>
      <c r="F28" s="11" t="s">
        <v>5</v>
      </c>
      <c r="G28" s="29">
        <v>656.19999999999993</v>
      </c>
      <c r="H28" s="89"/>
      <c r="I28" s="32">
        <f t="shared" ref="I28:I50" si="4">H28*G28</f>
        <v>0</v>
      </c>
      <c r="J28" s="10" t="s">
        <v>33</v>
      </c>
      <c r="K28" s="25">
        <v>9785907728448</v>
      </c>
      <c r="L28" s="70">
        <v>2024</v>
      </c>
      <c r="M28" s="12">
        <v>208</v>
      </c>
      <c r="N28" s="95" t="s">
        <v>34</v>
      </c>
      <c r="O28" s="12">
        <v>16</v>
      </c>
      <c r="P28" s="10" t="s">
        <v>35</v>
      </c>
      <c r="Q28" s="10" t="s">
        <v>655</v>
      </c>
      <c r="R28" s="10" t="s">
        <v>659</v>
      </c>
      <c r="S28" s="10" t="s">
        <v>4</v>
      </c>
      <c r="T28" s="10" t="s">
        <v>37</v>
      </c>
      <c r="U28" s="10" t="s">
        <v>36</v>
      </c>
      <c r="V28" s="10"/>
    </row>
    <row r="29" spans="2:22" ht="90.75" customHeight="1" outlineLevel="2" x14ac:dyDescent="0.2">
      <c r="B29" s="20">
        <f t="shared" si="1"/>
        <v>2</v>
      </c>
      <c r="C29" s="10" t="s">
        <v>72</v>
      </c>
      <c r="D29" s="10" t="s">
        <v>73</v>
      </c>
      <c r="E29" s="4" t="s">
        <v>71</v>
      </c>
      <c r="F29" s="11" t="s">
        <v>5</v>
      </c>
      <c r="G29" s="29">
        <v>838.94999999999993</v>
      </c>
      <c r="H29" s="89"/>
      <c r="I29" s="32">
        <f t="shared" si="4"/>
        <v>0</v>
      </c>
      <c r="J29" s="10" t="s">
        <v>74</v>
      </c>
      <c r="K29" s="25">
        <v>9785001083085</v>
      </c>
      <c r="L29" s="70">
        <v>2023</v>
      </c>
      <c r="M29" s="12">
        <v>272</v>
      </c>
      <c r="N29" s="95">
        <v>0.54700000000000004</v>
      </c>
      <c r="O29" s="12">
        <v>12</v>
      </c>
      <c r="P29" s="10" t="s">
        <v>35</v>
      </c>
      <c r="Q29" s="10" t="s">
        <v>655</v>
      </c>
      <c r="R29" s="10" t="s">
        <v>659</v>
      </c>
      <c r="S29" s="10" t="s">
        <v>4</v>
      </c>
      <c r="T29" s="10" t="s">
        <v>37</v>
      </c>
      <c r="U29" s="10" t="s">
        <v>75</v>
      </c>
      <c r="V29" s="36" t="s">
        <v>76</v>
      </c>
    </row>
    <row r="30" spans="2:22" ht="90.75" customHeight="1" outlineLevel="2" x14ac:dyDescent="0.2">
      <c r="B30" s="20">
        <f t="shared" si="1"/>
        <v>3</v>
      </c>
      <c r="C30" s="10" t="s">
        <v>162</v>
      </c>
      <c r="D30" s="10" t="s">
        <v>159</v>
      </c>
      <c r="E30" s="4" t="s">
        <v>161</v>
      </c>
      <c r="F30" s="11" t="s">
        <v>5</v>
      </c>
      <c r="G30" s="29">
        <v>820.25</v>
      </c>
      <c r="H30" s="89"/>
      <c r="I30" s="32">
        <f t="shared" si="4"/>
        <v>0</v>
      </c>
      <c r="J30" s="10" t="s">
        <v>163</v>
      </c>
      <c r="K30" s="25">
        <v>9785001084693</v>
      </c>
      <c r="L30" s="70">
        <v>2024</v>
      </c>
      <c r="M30" s="12">
        <v>272</v>
      </c>
      <c r="N30" s="95">
        <v>0.56599999999999995</v>
      </c>
      <c r="O30" s="12">
        <v>12</v>
      </c>
      <c r="P30" s="10" t="s">
        <v>35</v>
      </c>
      <c r="Q30" s="10" t="s">
        <v>655</v>
      </c>
      <c r="R30" s="10" t="s">
        <v>659</v>
      </c>
      <c r="S30" s="10"/>
      <c r="T30" s="10" t="s">
        <v>37</v>
      </c>
      <c r="U30" s="10" t="s">
        <v>164</v>
      </c>
      <c r="V30" s="36" t="s">
        <v>165</v>
      </c>
    </row>
    <row r="31" spans="2:22" ht="90.75" customHeight="1" outlineLevel="2" x14ac:dyDescent="0.2">
      <c r="B31" s="20">
        <f t="shared" si="1"/>
        <v>4</v>
      </c>
      <c r="C31" s="56" t="s">
        <v>669</v>
      </c>
      <c r="D31" s="56" t="s">
        <v>188</v>
      </c>
      <c r="E31" s="57" t="s">
        <v>670</v>
      </c>
      <c r="F31" s="58" t="s">
        <v>5</v>
      </c>
      <c r="G31" s="59">
        <v>487.9</v>
      </c>
      <c r="H31" s="90"/>
      <c r="I31" s="67">
        <f t="shared" si="4"/>
        <v>0</v>
      </c>
      <c r="J31" s="56" t="s">
        <v>671</v>
      </c>
      <c r="K31" s="60">
        <v>9785001088035</v>
      </c>
      <c r="L31" s="72">
        <v>2024</v>
      </c>
      <c r="M31" s="61">
        <v>128</v>
      </c>
      <c r="N31" s="81">
        <v>0.312</v>
      </c>
      <c r="O31" s="61">
        <v>22</v>
      </c>
      <c r="P31" s="56" t="s">
        <v>2</v>
      </c>
      <c r="Q31" s="56" t="s">
        <v>655</v>
      </c>
      <c r="R31" s="56" t="s">
        <v>659</v>
      </c>
      <c r="S31" s="56" t="s">
        <v>3</v>
      </c>
      <c r="T31" s="56" t="s">
        <v>37</v>
      </c>
      <c r="U31" s="56" t="s">
        <v>672</v>
      </c>
      <c r="V31" s="36" t="s">
        <v>673</v>
      </c>
    </row>
    <row r="32" spans="2:22" ht="90.75" customHeight="1" outlineLevel="2" x14ac:dyDescent="0.2">
      <c r="B32" s="20">
        <f t="shared" si="1"/>
        <v>5</v>
      </c>
      <c r="C32" s="56" t="s">
        <v>802</v>
      </c>
      <c r="D32" s="56"/>
      <c r="E32" s="57" t="s">
        <v>803</v>
      </c>
      <c r="F32" s="58" t="s">
        <v>5</v>
      </c>
      <c r="G32" s="59">
        <v>567.79999999999995</v>
      </c>
      <c r="H32" s="90"/>
      <c r="I32" s="67">
        <f t="shared" si="4"/>
        <v>0</v>
      </c>
      <c r="J32" s="56" t="s">
        <v>804</v>
      </c>
      <c r="K32" s="60">
        <v>9785001088226</v>
      </c>
      <c r="L32" s="72">
        <v>2024</v>
      </c>
      <c r="M32" s="61">
        <v>104</v>
      </c>
      <c r="N32" s="81">
        <v>0.27500000000000002</v>
      </c>
      <c r="O32" s="61">
        <v>24</v>
      </c>
      <c r="P32" s="56" t="s">
        <v>35</v>
      </c>
      <c r="Q32" s="56" t="s">
        <v>655</v>
      </c>
      <c r="R32" s="56" t="s">
        <v>659</v>
      </c>
      <c r="S32" s="56" t="s">
        <v>4</v>
      </c>
      <c r="T32" s="56" t="s">
        <v>37</v>
      </c>
      <c r="U32" s="56" t="s">
        <v>805</v>
      </c>
      <c r="V32" s="82" t="s">
        <v>806</v>
      </c>
    </row>
    <row r="33" spans="2:30" ht="90.75" customHeight="1" outlineLevel="2" x14ac:dyDescent="0.2">
      <c r="B33" s="20">
        <f t="shared" si="1"/>
        <v>6</v>
      </c>
      <c r="C33" s="10" t="s">
        <v>756</v>
      </c>
      <c r="D33" s="10" t="s">
        <v>757</v>
      </c>
      <c r="E33" s="4" t="s">
        <v>761</v>
      </c>
      <c r="F33" s="11" t="s">
        <v>5</v>
      </c>
      <c r="G33" s="29">
        <v>567.79999999999995</v>
      </c>
      <c r="H33" s="89"/>
      <c r="I33" s="32">
        <f t="shared" si="4"/>
        <v>0</v>
      </c>
      <c r="J33" s="10" t="s">
        <v>758</v>
      </c>
      <c r="K33" s="25">
        <v>9785001086949</v>
      </c>
      <c r="L33" s="70">
        <v>2025</v>
      </c>
      <c r="M33" s="12">
        <v>240</v>
      </c>
      <c r="N33" s="95">
        <v>0.49299999999999999</v>
      </c>
      <c r="O33" s="12">
        <v>14</v>
      </c>
      <c r="P33" s="10" t="s">
        <v>2</v>
      </c>
      <c r="Q33" s="10" t="s">
        <v>655</v>
      </c>
      <c r="R33" s="10" t="s">
        <v>659</v>
      </c>
      <c r="S33" s="10" t="s">
        <v>4</v>
      </c>
      <c r="T33" s="10" t="s">
        <v>37</v>
      </c>
      <c r="U33" s="10" t="s">
        <v>759</v>
      </c>
      <c r="V33" s="36" t="s">
        <v>760</v>
      </c>
    </row>
    <row r="34" spans="2:30" ht="90.75" customHeight="1" outlineLevel="2" x14ac:dyDescent="0.2">
      <c r="B34" s="20">
        <f t="shared" si="1"/>
        <v>7</v>
      </c>
      <c r="C34" s="10" t="s">
        <v>220</v>
      </c>
      <c r="D34" s="10" t="s">
        <v>159</v>
      </c>
      <c r="E34" s="4" t="s">
        <v>219</v>
      </c>
      <c r="F34" s="11" t="s">
        <v>5</v>
      </c>
      <c r="G34" s="29">
        <v>586.5</v>
      </c>
      <c r="H34" s="89"/>
      <c r="I34" s="32">
        <f t="shared" si="4"/>
        <v>0</v>
      </c>
      <c r="J34" s="10" t="s">
        <v>221</v>
      </c>
      <c r="K34" s="25">
        <v>9785907728424</v>
      </c>
      <c r="L34" s="70">
        <v>2024</v>
      </c>
      <c r="M34" s="12">
        <v>160</v>
      </c>
      <c r="N34" s="95" t="s">
        <v>86</v>
      </c>
      <c r="O34" s="12">
        <v>18</v>
      </c>
      <c r="P34" s="10" t="s">
        <v>35</v>
      </c>
      <c r="Q34" s="10" t="s">
        <v>655</v>
      </c>
      <c r="R34" s="10" t="s">
        <v>659</v>
      </c>
      <c r="S34" s="10" t="s">
        <v>4</v>
      </c>
      <c r="T34" s="10" t="s">
        <v>37</v>
      </c>
      <c r="U34" s="10" t="s">
        <v>222</v>
      </c>
      <c r="V34" s="10"/>
    </row>
    <row r="35" spans="2:30" ht="90.75" customHeight="1" outlineLevel="2" x14ac:dyDescent="0.2">
      <c r="B35" s="20">
        <f t="shared" si="1"/>
        <v>8</v>
      </c>
      <c r="C35" s="10" t="s">
        <v>276</v>
      </c>
      <c r="D35" s="10" t="s">
        <v>235</v>
      </c>
      <c r="E35" s="4" t="s">
        <v>275</v>
      </c>
      <c r="F35" s="11" t="s">
        <v>5</v>
      </c>
      <c r="G35" s="29">
        <v>538.9</v>
      </c>
      <c r="H35" s="89"/>
      <c r="I35" s="32">
        <f t="shared" si="4"/>
        <v>0</v>
      </c>
      <c r="J35" s="10" t="s">
        <v>277</v>
      </c>
      <c r="K35" s="25">
        <v>9785001086895</v>
      </c>
      <c r="L35" s="70">
        <v>2024</v>
      </c>
      <c r="M35" s="12">
        <v>136</v>
      </c>
      <c r="N35" s="95" t="s">
        <v>278</v>
      </c>
      <c r="O35" s="12">
        <v>20</v>
      </c>
      <c r="P35" s="10" t="s">
        <v>2</v>
      </c>
      <c r="Q35" s="10" t="s">
        <v>655</v>
      </c>
      <c r="R35" s="10" t="s">
        <v>659</v>
      </c>
      <c r="S35" s="10" t="s">
        <v>4</v>
      </c>
      <c r="T35" s="10" t="s">
        <v>37</v>
      </c>
      <c r="U35" s="10" t="s">
        <v>279</v>
      </c>
      <c r="V35" s="36" t="s">
        <v>280</v>
      </c>
    </row>
    <row r="36" spans="2:30" ht="90.75" customHeight="1" outlineLevel="2" x14ac:dyDescent="0.2">
      <c r="B36" s="20">
        <f t="shared" si="1"/>
        <v>9</v>
      </c>
      <c r="C36" s="56" t="s">
        <v>704</v>
      </c>
      <c r="D36" s="56" t="s">
        <v>66</v>
      </c>
      <c r="E36" s="57" t="s">
        <v>714</v>
      </c>
      <c r="F36" s="58" t="s">
        <v>5</v>
      </c>
      <c r="G36" s="59">
        <v>913.75</v>
      </c>
      <c r="H36" s="90"/>
      <c r="I36" s="67">
        <f t="shared" si="4"/>
        <v>0</v>
      </c>
      <c r="J36" s="56" t="s">
        <v>705</v>
      </c>
      <c r="K36" s="60">
        <v>9785907728417</v>
      </c>
      <c r="L36" s="72">
        <v>2025</v>
      </c>
      <c r="M36" s="61">
        <v>272</v>
      </c>
      <c r="N36" s="81">
        <v>0.53700000000000003</v>
      </c>
      <c r="O36" s="61">
        <v>12</v>
      </c>
      <c r="P36" s="56" t="s">
        <v>35</v>
      </c>
      <c r="Q36" s="56" t="s">
        <v>655</v>
      </c>
      <c r="R36" s="56" t="s">
        <v>659</v>
      </c>
      <c r="S36" s="56" t="s">
        <v>4</v>
      </c>
      <c r="T36" s="56" t="s">
        <v>37</v>
      </c>
      <c r="U36" s="56" t="s">
        <v>706</v>
      </c>
      <c r="V36" s="82" t="s">
        <v>707</v>
      </c>
    </row>
    <row r="37" spans="2:30" ht="90.75" customHeight="1" outlineLevel="2" x14ac:dyDescent="0.2">
      <c r="B37" s="20">
        <f t="shared" si="1"/>
        <v>10</v>
      </c>
      <c r="C37" s="56" t="s">
        <v>680</v>
      </c>
      <c r="D37" s="56" t="s">
        <v>73</v>
      </c>
      <c r="E37" s="57" t="s">
        <v>685</v>
      </c>
      <c r="F37" s="58" t="s">
        <v>5</v>
      </c>
      <c r="G37" s="59">
        <v>1559.75</v>
      </c>
      <c r="H37" s="90"/>
      <c r="I37" s="67">
        <f t="shared" si="4"/>
        <v>0</v>
      </c>
      <c r="J37" s="56" t="s">
        <v>681</v>
      </c>
      <c r="K37" s="60">
        <v>9785001087137</v>
      </c>
      <c r="L37" s="72">
        <v>2024</v>
      </c>
      <c r="M37" s="61"/>
      <c r="N37" s="81">
        <v>0.93300000000000005</v>
      </c>
      <c r="O37" s="61">
        <v>8</v>
      </c>
      <c r="P37" s="56" t="s">
        <v>35</v>
      </c>
      <c r="Q37" s="56" t="s">
        <v>655</v>
      </c>
      <c r="R37" s="56" t="s">
        <v>659</v>
      </c>
      <c r="S37" s="56" t="s">
        <v>4</v>
      </c>
      <c r="T37" s="56" t="s">
        <v>37</v>
      </c>
      <c r="U37" s="56" t="s">
        <v>682</v>
      </c>
      <c r="V37" s="82" t="s">
        <v>683</v>
      </c>
    </row>
    <row r="38" spans="2:30" ht="90.75" customHeight="1" outlineLevel="2" x14ac:dyDescent="0.2">
      <c r="B38" s="20">
        <f t="shared" si="1"/>
        <v>11</v>
      </c>
      <c r="C38" s="10" t="s">
        <v>301</v>
      </c>
      <c r="D38" s="10" t="s">
        <v>302</v>
      </c>
      <c r="E38" s="4" t="s">
        <v>300</v>
      </c>
      <c r="F38" s="11" t="s">
        <v>5</v>
      </c>
      <c r="G38" s="29">
        <v>1050.5999999999999</v>
      </c>
      <c r="H38" s="89"/>
      <c r="I38" s="32">
        <f t="shared" si="4"/>
        <v>0</v>
      </c>
      <c r="J38" s="10" t="s">
        <v>303</v>
      </c>
      <c r="K38" s="25">
        <v>9785001089049</v>
      </c>
      <c r="L38" s="70">
        <v>2024</v>
      </c>
      <c r="M38" s="12">
        <v>352</v>
      </c>
      <c r="N38" s="95" t="s">
        <v>304</v>
      </c>
      <c r="O38" s="12">
        <v>10</v>
      </c>
      <c r="P38" s="10" t="s">
        <v>35</v>
      </c>
      <c r="Q38" s="10" t="s">
        <v>655</v>
      </c>
      <c r="R38" s="10" t="s">
        <v>659</v>
      </c>
      <c r="S38" s="10" t="s">
        <v>4</v>
      </c>
      <c r="T38" s="10" t="s">
        <v>37</v>
      </c>
      <c r="U38" s="10" t="s">
        <v>305</v>
      </c>
      <c r="V38" s="36" t="s">
        <v>306</v>
      </c>
    </row>
    <row r="39" spans="2:30" ht="90.75" customHeight="1" outlineLevel="2" x14ac:dyDescent="0.2">
      <c r="B39" s="20">
        <f t="shared" si="1"/>
        <v>12</v>
      </c>
      <c r="C39" s="10" t="s">
        <v>308</v>
      </c>
      <c r="D39" s="10" t="s">
        <v>309</v>
      </c>
      <c r="E39" s="4" t="s">
        <v>307</v>
      </c>
      <c r="F39" s="11" t="s">
        <v>5</v>
      </c>
      <c r="G39" s="29">
        <v>567.79999999999995</v>
      </c>
      <c r="H39" s="89"/>
      <c r="I39" s="32">
        <f t="shared" si="4"/>
        <v>0</v>
      </c>
      <c r="J39" s="10" t="s">
        <v>310</v>
      </c>
      <c r="K39" s="25">
        <v>9785001086116</v>
      </c>
      <c r="L39" s="70">
        <v>2023</v>
      </c>
      <c r="M39" s="12">
        <v>176</v>
      </c>
      <c r="N39" s="95">
        <v>0.37</v>
      </c>
      <c r="O39" s="12">
        <v>14</v>
      </c>
      <c r="P39" s="10" t="s">
        <v>35</v>
      </c>
      <c r="Q39" s="10" t="s">
        <v>655</v>
      </c>
      <c r="R39" s="10" t="s">
        <v>659</v>
      </c>
      <c r="S39" s="10" t="s">
        <v>4</v>
      </c>
      <c r="T39" s="10" t="s">
        <v>37</v>
      </c>
      <c r="U39" s="10" t="s">
        <v>311</v>
      </c>
      <c r="V39" s="36" t="s">
        <v>312</v>
      </c>
    </row>
    <row r="40" spans="2:30" ht="90.75" customHeight="1" outlineLevel="2" x14ac:dyDescent="0.2">
      <c r="B40" s="20">
        <f t="shared" si="1"/>
        <v>13</v>
      </c>
      <c r="C40" s="10" t="s">
        <v>434</v>
      </c>
      <c r="D40" s="10" t="s">
        <v>361</v>
      </c>
      <c r="E40" s="4" t="s">
        <v>433</v>
      </c>
      <c r="F40" s="11" t="s">
        <v>5</v>
      </c>
      <c r="G40" s="29">
        <v>923.1</v>
      </c>
      <c r="H40" s="89"/>
      <c r="I40" s="32">
        <f t="shared" si="4"/>
        <v>0</v>
      </c>
      <c r="J40" s="10" t="s">
        <v>435</v>
      </c>
      <c r="K40" s="25">
        <v>9785001088363</v>
      </c>
      <c r="L40" s="70">
        <v>2024</v>
      </c>
      <c r="M40" s="12">
        <v>288</v>
      </c>
      <c r="N40" s="95">
        <v>0.56000000000000005</v>
      </c>
      <c r="O40" s="12">
        <v>10</v>
      </c>
      <c r="P40" s="10" t="s">
        <v>35</v>
      </c>
      <c r="Q40" s="10" t="s">
        <v>655</v>
      </c>
      <c r="R40" s="10" t="s">
        <v>659</v>
      </c>
      <c r="S40" s="10" t="s">
        <v>4</v>
      </c>
      <c r="T40" s="10" t="s">
        <v>37</v>
      </c>
      <c r="U40" s="10" t="s">
        <v>436</v>
      </c>
      <c r="V40" s="36" t="s">
        <v>437</v>
      </c>
    </row>
    <row r="41" spans="2:30" ht="90.75" customHeight="1" outlineLevel="2" x14ac:dyDescent="0.2">
      <c r="B41" s="20">
        <f t="shared" si="1"/>
        <v>14</v>
      </c>
      <c r="C41" s="10" t="s">
        <v>445</v>
      </c>
      <c r="D41" s="10" t="s">
        <v>446</v>
      </c>
      <c r="E41" s="4" t="s">
        <v>444</v>
      </c>
      <c r="F41" s="11" t="s">
        <v>5</v>
      </c>
      <c r="G41" s="29">
        <v>353.59999999999997</v>
      </c>
      <c r="H41" s="89"/>
      <c r="I41" s="32">
        <f t="shared" si="4"/>
        <v>0</v>
      </c>
      <c r="J41" s="10" t="s">
        <v>447</v>
      </c>
      <c r="K41" s="25">
        <v>9785001084570</v>
      </c>
      <c r="L41" s="70">
        <v>2022</v>
      </c>
      <c r="M41" s="12">
        <v>200</v>
      </c>
      <c r="N41" s="95">
        <v>0.41799999999999998</v>
      </c>
      <c r="O41" s="12">
        <v>16</v>
      </c>
      <c r="P41" s="10" t="s">
        <v>35</v>
      </c>
      <c r="Q41" s="10" t="s">
        <v>655</v>
      </c>
      <c r="R41" s="10" t="s">
        <v>659</v>
      </c>
      <c r="S41" s="10" t="s">
        <v>3</v>
      </c>
      <c r="T41" s="10" t="s">
        <v>37</v>
      </c>
      <c r="U41" s="10" t="s">
        <v>448</v>
      </c>
      <c r="V41" s="36" t="s">
        <v>449</v>
      </c>
    </row>
    <row r="42" spans="2:30" ht="90.75" customHeight="1" outlineLevel="2" x14ac:dyDescent="0.2">
      <c r="B42" s="20">
        <f t="shared" si="1"/>
        <v>15</v>
      </c>
      <c r="C42" s="10" t="s">
        <v>451</v>
      </c>
      <c r="D42" s="10" t="s">
        <v>159</v>
      </c>
      <c r="E42" s="4" t="s">
        <v>450</v>
      </c>
      <c r="F42" s="11" t="s">
        <v>5</v>
      </c>
      <c r="G42" s="29">
        <v>602.65</v>
      </c>
      <c r="H42" s="89"/>
      <c r="I42" s="32">
        <f>H42*G42</f>
        <v>0</v>
      </c>
      <c r="J42" s="10" t="s">
        <v>452</v>
      </c>
      <c r="K42" s="25">
        <v>9785001084310</v>
      </c>
      <c r="L42" s="70">
        <v>2024</v>
      </c>
      <c r="M42" s="12">
        <v>160</v>
      </c>
      <c r="N42" s="95">
        <v>0.35899999999999999</v>
      </c>
      <c r="O42" s="12">
        <v>18</v>
      </c>
      <c r="P42" s="10" t="s">
        <v>2</v>
      </c>
      <c r="Q42" s="10" t="s">
        <v>655</v>
      </c>
      <c r="R42" s="10" t="s">
        <v>659</v>
      </c>
      <c r="S42" s="10"/>
      <c r="T42" s="10" t="s">
        <v>37</v>
      </c>
      <c r="U42" s="10" t="s">
        <v>453</v>
      </c>
      <c r="V42" s="36" t="s">
        <v>454</v>
      </c>
      <c r="X42" s="84"/>
      <c r="Y42" s="84"/>
      <c r="Z42" s="84"/>
      <c r="AA42" s="84"/>
      <c r="AB42" s="84"/>
      <c r="AC42" s="84"/>
      <c r="AD42" s="84"/>
    </row>
    <row r="43" spans="2:30" ht="90.75" customHeight="1" outlineLevel="2" x14ac:dyDescent="0.2">
      <c r="B43" s="20">
        <f t="shared" si="1"/>
        <v>16</v>
      </c>
      <c r="C43" s="56" t="s">
        <v>739</v>
      </c>
      <c r="D43" s="56" t="s">
        <v>740</v>
      </c>
      <c r="E43" s="57" t="s">
        <v>741</v>
      </c>
      <c r="F43" s="58" t="s">
        <v>5</v>
      </c>
      <c r="G43" s="59">
        <v>594.15</v>
      </c>
      <c r="H43" s="90"/>
      <c r="I43" s="67">
        <f>H43*G43</f>
        <v>0</v>
      </c>
      <c r="J43" s="56" t="s">
        <v>742</v>
      </c>
      <c r="K43" s="60">
        <v>9785907728769</v>
      </c>
      <c r="L43" s="72">
        <v>2025</v>
      </c>
      <c r="M43" s="61">
        <v>144</v>
      </c>
      <c r="N43" s="81">
        <v>0.33300000000000002</v>
      </c>
      <c r="O43" s="61">
        <v>20</v>
      </c>
      <c r="P43" s="56" t="s">
        <v>35</v>
      </c>
      <c r="Q43" s="56" t="s">
        <v>655</v>
      </c>
      <c r="R43" s="56" t="s">
        <v>659</v>
      </c>
      <c r="S43" s="56" t="s">
        <v>4</v>
      </c>
      <c r="T43" s="56" t="s">
        <v>37</v>
      </c>
      <c r="U43" s="56" t="s">
        <v>743</v>
      </c>
      <c r="V43" s="82" t="s">
        <v>744</v>
      </c>
    </row>
    <row r="44" spans="2:30" ht="90.75" customHeight="1" outlineLevel="2" x14ac:dyDescent="0.2">
      <c r="B44" s="20">
        <f t="shared" si="1"/>
        <v>17</v>
      </c>
      <c r="C44" s="10" t="s">
        <v>478</v>
      </c>
      <c r="D44" s="10" t="s">
        <v>159</v>
      </c>
      <c r="E44" s="4" t="s">
        <v>477</v>
      </c>
      <c r="F44" s="11" t="s">
        <v>5</v>
      </c>
      <c r="G44" s="29">
        <v>438.59999999999997</v>
      </c>
      <c r="H44" s="89"/>
      <c r="I44" s="32">
        <f t="shared" si="4"/>
        <v>0</v>
      </c>
      <c r="J44" s="10" t="s">
        <v>479</v>
      </c>
      <c r="K44" s="25">
        <v>9785001084921</v>
      </c>
      <c r="L44" s="70">
        <v>2024</v>
      </c>
      <c r="M44" s="12">
        <v>128</v>
      </c>
      <c r="N44" s="95">
        <v>0.312</v>
      </c>
      <c r="O44" s="12">
        <v>22</v>
      </c>
      <c r="P44" s="10" t="s">
        <v>2</v>
      </c>
      <c r="Q44" s="10" t="s">
        <v>655</v>
      </c>
      <c r="R44" s="10" t="s">
        <v>659</v>
      </c>
      <c r="S44" s="10"/>
      <c r="T44" s="10" t="s">
        <v>37</v>
      </c>
      <c r="U44" s="10" t="s">
        <v>480</v>
      </c>
      <c r="V44" s="36" t="s">
        <v>481</v>
      </c>
    </row>
    <row r="45" spans="2:30" ht="90.75" customHeight="1" outlineLevel="2" x14ac:dyDescent="0.2">
      <c r="B45" s="20">
        <f t="shared" si="1"/>
        <v>18</v>
      </c>
      <c r="C45" s="10" t="s">
        <v>489</v>
      </c>
      <c r="D45" s="10" t="s">
        <v>160</v>
      </c>
      <c r="E45" s="4" t="s">
        <v>488</v>
      </c>
      <c r="F45" s="11" t="s">
        <v>5</v>
      </c>
      <c r="G45" s="29">
        <v>453.9</v>
      </c>
      <c r="H45" s="89"/>
      <c r="I45" s="32">
        <f t="shared" si="4"/>
        <v>0</v>
      </c>
      <c r="J45" s="10" t="s">
        <v>490</v>
      </c>
      <c r="K45" s="25">
        <v>9785907728189</v>
      </c>
      <c r="L45" s="70">
        <v>2024</v>
      </c>
      <c r="M45" s="12">
        <v>120</v>
      </c>
      <c r="N45" s="95">
        <v>0.29499999999999998</v>
      </c>
      <c r="O45" s="12">
        <v>20</v>
      </c>
      <c r="P45" s="10" t="s">
        <v>2</v>
      </c>
      <c r="Q45" s="10" t="s">
        <v>655</v>
      </c>
      <c r="R45" s="10" t="s">
        <v>659</v>
      </c>
      <c r="S45" s="10" t="s">
        <v>4</v>
      </c>
      <c r="T45" s="10" t="s">
        <v>37</v>
      </c>
      <c r="U45" s="10" t="s">
        <v>491</v>
      </c>
      <c r="V45" s="10"/>
    </row>
    <row r="46" spans="2:30" ht="90.75" customHeight="1" outlineLevel="2" x14ac:dyDescent="0.2">
      <c r="B46" s="20">
        <f t="shared" si="1"/>
        <v>19</v>
      </c>
      <c r="C46" s="56" t="s">
        <v>807</v>
      </c>
      <c r="D46" s="56"/>
      <c r="E46" s="57" t="s">
        <v>808</v>
      </c>
      <c r="F46" s="58" t="s">
        <v>5</v>
      </c>
      <c r="G46" s="59">
        <v>668.1</v>
      </c>
      <c r="H46" s="90"/>
      <c r="I46" s="67">
        <f t="shared" si="4"/>
        <v>0</v>
      </c>
      <c r="J46" s="56" t="s">
        <v>809</v>
      </c>
      <c r="K46" s="60">
        <v>9785001083429</v>
      </c>
      <c r="L46" s="72">
        <v>2023</v>
      </c>
      <c r="M46" s="61">
        <v>216</v>
      </c>
      <c r="N46" s="81">
        <v>0.46899999999999997</v>
      </c>
      <c r="O46" s="61">
        <v>10</v>
      </c>
      <c r="P46" s="56" t="s">
        <v>2</v>
      </c>
      <c r="Q46" s="56" t="s">
        <v>655</v>
      </c>
      <c r="R46" s="56" t="s">
        <v>659</v>
      </c>
      <c r="S46" s="56" t="s">
        <v>4</v>
      </c>
      <c r="T46" s="56" t="s">
        <v>37</v>
      </c>
      <c r="U46" s="56" t="s">
        <v>810</v>
      </c>
      <c r="V46" s="82" t="s">
        <v>811</v>
      </c>
    </row>
    <row r="47" spans="2:30" ht="90.75" customHeight="1" outlineLevel="2" x14ac:dyDescent="0.2">
      <c r="B47" s="20">
        <f t="shared" si="1"/>
        <v>20</v>
      </c>
      <c r="C47" s="10" t="s">
        <v>509</v>
      </c>
      <c r="D47" s="10" t="s">
        <v>138</v>
      </c>
      <c r="E47" s="4" t="s">
        <v>508</v>
      </c>
      <c r="F47" s="11" t="s">
        <v>5</v>
      </c>
      <c r="G47" s="29">
        <v>562.69999999999993</v>
      </c>
      <c r="H47" s="89"/>
      <c r="I47" s="32">
        <f t="shared" si="4"/>
        <v>0</v>
      </c>
      <c r="J47" s="10" t="s">
        <v>510</v>
      </c>
      <c r="K47" s="25">
        <v>9785907728615</v>
      </c>
      <c r="L47" s="70">
        <v>2024</v>
      </c>
      <c r="M47" s="12">
        <v>152</v>
      </c>
      <c r="N47" s="95" t="s">
        <v>63</v>
      </c>
      <c r="O47" s="12">
        <v>20</v>
      </c>
      <c r="P47" s="10" t="s">
        <v>35</v>
      </c>
      <c r="Q47" s="10" t="s">
        <v>655</v>
      </c>
      <c r="R47" s="10" t="s">
        <v>659</v>
      </c>
      <c r="S47" s="10" t="s">
        <v>4</v>
      </c>
      <c r="T47" s="10" t="s">
        <v>37</v>
      </c>
      <c r="U47" s="10" t="s">
        <v>511</v>
      </c>
      <c r="V47" s="10"/>
    </row>
    <row r="48" spans="2:30" ht="90.75" customHeight="1" outlineLevel="2" x14ac:dyDescent="0.2">
      <c r="B48" s="20">
        <f t="shared" si="1"/>
        <v>21</v>
      </c>
      <c r="C48" s="10" t="s">
        <v>513</v>
      </c>
      <c r="D48" s="10" t="s">
        <v>514</v>
      </c>
      <c r="E48" s="4" t="s">
        <v>512</v>
      </c>
      <c r="F48" s="11" t="s">
        <v>5</v>
      </c>
      <c r="G48" s="29">
        <v>628.15</v>
      </c>
      <c r="H48" s="89"/>
      <c r="I48" s="32">
        <f t="shared" si="4"/>
        <v>0</v>
      </c>
      <c r="J48" s="10" t="s">
        <v>515</v>
      </c>
      <c r="K48" s="25">
        <v>9785907728455</v>
      </c>
      <c r="L48" s="70">
        <v>2024</v>
      </c>
      <c r="M48" s="12">
        <v>200</v>
      </c>
      <c r="N48" s="95">
        <v>0.42499999999999999</v>
      </c>
      <c r="O48" s="12">
        <v>16</v>
      </c>
      <c r="P48" s="10" t="s">
        <v>35</v>
      </c>
      <c r="Q48" s="10" t="s">
        <v>655</v>
      </c>
      <c r="R48" s="10" t="s">
        <v>659</v>
      </c>
      <c r="S48" s="10" t="s">
        <v>4</v>
      </c>
      <c r="T48" s="10" t="s">
        <v>37</v>
      </c>
      <c r="U48" s="10" t="s">
        <v>516</v>
      </c>
      <c r="V48" s="10"/>
    </row>
    <row r="49" spans="2:22" ht="90.75" customHeight="1" outlineLevel="2" x14ac:dyDescent="0.2">
      <c r="B49" s="20">
        <f t="shared" si="1"/>
        <v>22</v>
      </c>
      <c r="C49" s="10" t="s">
        <v>560</v>
      </c>
      <c r="D49" s="10" t="s">
        <v>561</v>
      </c>
      <c r="E49" s="4" t="s">
        <v>559</v>
      </c>
      <c r="F49" s="11" t="s">
        <v>5</v>
      </c>
      <c r="G49" s="29">
        <v>579.69999999999993</v>
      </c>
      <c r="H49" s="89"/>
      <c r="I49" s="32">
        <f t="shared" si="4"/>
        <v>0</v>
      </c>
      <c r="J49" s="10" t="s">
        <v>562</v>
      </c>
      <c r="K49" s="25">
        <v>9785001086024</v>
      </c>
      <c r="L49" s="70">
        <v>2023</v>
      </c>
      <c r="M49" s="12">
        <v>168</v>
      </c>
      <c r="N49" s="95">
        <v>0.378</v>
      </c>
      <c r="O49" s="12">
        <v>16</v>
      </c>
      <c r="P49" s="10" t="s">
        <v>10</v>
      </c>
      <c r="Q49" s="10" t="s">
        <v>655</v>
      </c>
      <c r="R49" s="10" t="s">
        <v>659</v>
      </c>
      <c r="S49" s="10" t="s">
        <v>4</v>
      </c>
      <c r="T49" s="10" t="s">
        <v>37</v>
      </c>
      <c r="U49" s="10" t="s">
        <v>563</v>
      </c>
      <c r="V49" s="36" t="s">
        <v>564</v>
      </c>
    </row>
    <row r="50" spans="2:22" ht="90.75" customHeight="1" outlineLevel="2" x14ac:dyDescent="0.2">
      <c r="B50" s="20">
        <f t="shared" si="1"/>
        <v>23</v>
      </c>
      <c r="C50" s="10" t="s">
        <v>601</v>
      </c>
      <c r="D50" s="10" t="s">
        <v>599</v>
      </c>
      <c r="E50" s="4" t="s">
        <v>600</v>
      </c>
      <c r="F50" s="11" t="s">
        <v>5</v>
      </c>
      <c r="G50" s="29">
        <v>594.15</v>
      </c>
      <c r="H50" s="89"/>
      <c r="I50" s="32">
        <f t="shared" si="4"/>
        <v>0</v>
      </c>
      <c r="J50" s="10" t="s">
        <v>602</v>
      </c>
      <c r="K50" s="25">
        <v>9785001083627</v>
      </c>
      <c r="L50" s="70">
        <v>2025</v>
      </c>
      <c r="M50" s="12">
        <v>128</v>
      </c>
      <c r="N50" s="95">
        <v>0.33</v>
      </c>
      <c r="O50" s="12">
        <v>20</v>
      </c>
      <c r="P50" s="10" t="s">
        <v>2</v>
      </c>
      <c r="Q50" s="10" t="s">
        <v>655</v>
      </c>
      <c r="R50" s="10" t="s">
        <v>659</v>
      </c>
      <c r="S50" s="10" t="s">
        <v>4</v>
      </c>
      <c r="T50" s="10" t="s">
        <v>37</v>
      </c>
      <c r="U50" s="10" t="s">
        <v>603</v>
      </c>
      <c r="V50" s="36" t="s">
        <v>604</v>
      </c>
    </row>
    <row r="51" spans="2:22" ht="15" customHeight="1" outlineLevel="1" x14ac:dyDescent="0.2">
      <c r="B51" s="21"/>
      <c r="C51" s="8"/>
      <c r="D51" s="8"/>
      <c r="E51" s="5" t="s">
        <v>638</v>
      </c>
      <c r="F51" s="9"/>
      <c r="G51" s="55">
        <v>0</v>
      </c>
      <c r="H51" s="88"/>
      <c r="I51" s="33"/>
      <c r="J51" s="8"/>
      <c r="K51" s="24"/>
      <c r="L51" s="69"/>
      <c r="M51" s="8"/>
      <c r="N51" s="94"/>
      <c r="O51" s="8"/>
      <c r="P51" s="8"/>
      <c r="Q51" s="8"/>
      <c r="R51" s="8"/>
      <c r="S51" s="8"/>
      <c r="T51" s="8"/>
      <c r="U51" s="8"/>
      <c r="V51" s="8"/>
    </row>
    <row r="52" spans="2:22" ht="90.75" customHeight="1" outlineLevel="2" x14ac:dyDescent="0.2">
      <c r="B52" s="20">
        <f t="shared" ref="B52" si="5">1+B51</f>
        <v>1</v>
      </c>
      <c r="C52" s="10" t="s">
        <v>533</v>
      </c>
      <c r="D52" s="10"/>
      <c r="E52" s="4" t="s">
        <v>532</v>
      </c>
      <c r="F52" s="11" t="s">
        <v>5</v>
      </c>
      <c r="G52" s="29">
        <v>1014.05</v>
      </c>
      <c r="H52" s="89"/>
      <c r="I52" s="32">
        <f>H52*G52</f>
        <v>0</v>
      </c>
      <c r="J52" s="10" t="s">
        <v>534</v>
      </c>
      <c r="K52" s="25">
        <v>9785001089001</v>
      </c>
      <c r="L52" s="70">
        <v>2024</v>
      </c>
      <c r="M52" s="12">
        <v>304</v>
      </c>
      <c r="N52" s="95" t="s">
        <v>465</v>
      </c>
      <c r="O52" s="12">
        <v>6</v>
      </c>
      <c r="P52" s="10" t="s">
        <v>2</v>
      </c>
      <c r="Q52" s="10" t="s">
        <v>654</v>
      </c>
      <c r="R52" s="10" t="s">
        <v>659</v>
      </c>
      <c r="S52" s="10" t="s">
        <v>3</v>
      </c>
      <c r="T52" s="10" t="s">
        <v>229</v>
      </c>
      <c r="U52" s="10" t="s">
        <v>535</v>
      </c>
      <c r="V52" s="36" t="s">
        <v>536</v>
      </c>
    </row>
    <row r="53" spans="2:22" ht="90.75" customHeight="1" outlineLevel="2" x14ac:dyDescent="0.2">
      <c r="B53" s="20">
        <f>1+B52</f>
        <v>2</v>
      </c>
      <c r="C53" s="10" t="s">
        <v>538</v>
      </c>
      <c r="D53" s="10"/>
      <c r="E53" s="4" t="s">
        <v>537</v>
      </c>
      <c r="F53" s="11" t="s">
        <v>5</v>
      </c>
      <c r="G53" s="29">
        <v>519.35</v>
      </c>
      <c r="H53" s="89"/>
      <c r="I53" s="32">
        <f>H53*G53</f>
        <v>0</v>
      </c>
      <c r="J53" s="10" t="s">
        <v>539</v>
      </c>
      <c r="K53" s="25">
        <v>9785001087977</v>
      </c>
      <c r="L53" s="70">
        <v>2021</v>
      </c>
      <c r="M53" s="12">
        <v>368</v>
      </c>
      <c r="N53" s="95" t="s">
        <v>540</v>
      </c>
      <c r="O53" s="12">
        <v>10</v>
      </c>
      <c r="P53" s="10" t="s">
        <v>2</v>
      </c>
      <c r="Q53" s="10" t="s">
        <v>654</v>
      </c>
      <c r="R53" s="10" t="s">
        <v>659</v>
      </c>
      <c r="S53" s="10" t="s">
        <v>3</v>
      </c>
      <c r="T53" s="10" t="s">
        <v>236</v>
      </c>
      <c r="U53" s="10" t="s">
        <v>541</v>
      </c>
      <c r="V53" s="36" t="s">
        <v>542</v>
      </c>
    </row>
    <row r="54" spans="2:22" ht="90.75" customHeight="1" outlineLevel="2" x14ac:dyDescent="0.2">
      <c r="B54" s="20">
        <f>1+B53</f>
        <v>3</v>
      </c>
      <c r="C54" s="10" t="s">
        <v>544</v>
      </c>
      <c r="D54" s="10"/>
      <c r="E54" s="4" t="s">
        <v>543</v>
      </c>
      <c r="F54" s="11" t="s">
        <v>5</v>
      </c>
      <c r="G54" s="29">
        <v>459.84999999999997</v>
      </c>
      <c r="H54" s="89"/>
      <c r="I54" s="32">
        <f>H54*G54</f>
        <v>0</v>
      </c>
      <c r="J54" s="10" t="s">
        <v>545</v>
      </c>
      <c r="K54" s="25">
        <v>9785001087984</v>
      </c>
      <c r="L54" s="70">
        <v>2021</v>
      </c>
      <c r="M54" s="12">
        <v>320</v>
      </c>
      <c r="N54" s="95" t="s">
        <v>546</v>
      </c>
      <c r="O54" s="12">
        <v>12</v>
      </c>
      <c r="P54" s="10" t="s">
        <v>2</v>
      </c>
      <c r="Q54" s="10" t="s">
        <v>654</v>
      </c>
      <c r="R54" s="10" t="s">
        <v>659</v>
      </c>
      <c r="S54" s="10" t="s">
        <v>3</v>
      </c>
      <c r="T54" s="10" t="s">
        <v>236</v>
      </c>
      <c r="U54" s="10" t="s">
        <v>547</v>
      </c>
      <c r="V54" s="36" t="s">
        <v>548</v>
      </c>
    </row>
    <row r="55" spans="2:22" ht="90.75" customHeight="1" outlineLevel="2" x14ac:dyDescent="0.2">
      <c r="B55" s="20">
        <f>1+B54</f>
        <v>4</v>
      </c>
      <c r="C55" s="10" t="s">
        <v>550</v>
      </c>
      <c r="D55" s="10"/>
      <c r="E55" s="4" t="s">
        <v>549</v>
      </c>
      <c r="F55" s="11" t="s">
        <v>5</v>
      </c>
      <c r="G55" s="29">
        <v>1158.55</v>
      </c>
      <c r="H55" s="89"/>
      <c r="I55" s="32">
        <f>H55*G55</f>
        <v>0</v>
      </c>
      <c r="J55" s="10" t="s">
        <v>551</v>
      </c>
      <c r="K55" s="25">
        <v>9785001087991</v>
      </c>
      <c r="L55" s="70">
        <v>2024</v>
      </c>
      <c r="M55" s="12">
        <v>368</v>
      </c>
      <c r="N55" s="95">
        <v>0.69799999999999995</v>
      </c>
      <c r="O55" s="12">
        <v>6</v>
      </c>
      <c r="P55" s="10" t="s">
        <v>2</v>
      </c>
      <c r="Q55" s="10" t="s">
        <v>654</v>
      </c>
      <c r="R55" s="10" t="s">
        <v>659</v>
      </c>
      <c r="S55" s="10" t="s">
        <v>3</v>
      </c>
      <c r="T55" s="10" t="s">
        <v>236</v>
      </c>
      <c r="U55" s="10" t="s">
        <v>552</v>
      </c>
      <c r="V55" s="36" t="s">
        <v>553</v>
      </c>
    </row>
    <row r="56" spans="2:22" ht="90.75" customHeight="1" outlineLevel="2" x14ac:dyDescent="0.2">
      <c r="B56" s="20">
        <f t="shared" ref="B56:B59" si="6">1+B55</f>
        <v>5</v>
      </c>
      <c r="C56" s="10" t="s">
        <v>555</v>
      </c>
      <c r="D56" s="10"/>
      <c r="E56" s="4" t="s">
        <v>554</v>
      </c>
      <c r="F56" s="11" t="s">
        <v>5</v>
      </c>
      <c r="G56" s="29">
        <v>464.09999999999997</v>
      </c>
      <c r="H56" s="89"/>
      <c r="I56" s="32">
        <f>H56*G56</f>
        <v>0</v>
      </c>
      <c r="J56" s="10" t="s">
        <v>556</v>
      </c>
      <c r="K56" s="25">
        <v>9785001088011</v>
      </c>
      <c r="L56" s="70">
        <v>2021</v>
      </c>
      <c r="M56" s="12">
        <v>312</v>
      </c>
      <c r="N56" s="95" t="s">
        <v>465</v>
      </c>
      <c r="O56" s="12">
        <v>12</v>
      </c>
      <c r="P56" s="10" t="s">
        <v>2</v>
      </c>
      <c r="Q56" s="10" t="s">
        <v>654</v>
      </c>
      <c r="R56" s="10" t="s">
        <v>659</v>
      </c>
      <c r="S56" s="10" t="s">
        <v>3</v>
      </c>
      <c r="T56" s="10" t="s">
        <v>236</v>
      </c>
      <c r="U56" s="10" t="s">
        <v>557</v>
      </c>
      <c r="V56" s="36" t="s">
        <v>558</v>
      </c>
    </row>
    <row r="57" spans="2:22" ht="15" customHeight="1" outlineLevel="1" x14ac:dyDescent="0.2">
      <c r="B57" s="21"/>
      <c r="C57" s="8"/>
      <c r="D57" s="8"/>
      <c r="E57" s="5" t="s">
        <v>644</v>
      </c>
      <c r="F57" s="9"/>
      <c r="G57" s="55">
        <v>0</v>
      </c>
      <c r="H57" s="88"/>
      <c r="I57" s="33"/>
      <c r="J57" s="8"/>
      <c r="K57" s="24"/>
      <c r="L57" s="69"/>
      <c r="M57" s="8"/>
      <c r="N57" s="94"/>
      <c r="O57" s="8"/>
      <c r="P57" s="8"/>
      <c r="Q57" s="8"/>
      <c r="R57" s="8"/>
      <c r="S57" s="8"/>
      <c r="T57" s="8"/>
      <c r="U57" s="8"/>
      <c r="V57" s="8"/>
    </row>
    <row r="58" spans="2:22" ht="90.75" customHeight="1" outlineLevel="2" x14ac:dyDescent="0.2">
      <c r="B58" s="20">
        <f t="shared" si="6"/>
        <v>1</v>
      </c>
      <c r="C58" s="10" t="s">
        <v>113</v>
      </c>
      <c r="D58" s="10" t="s">
        <v>114</v>
      </c>
      <c r="E58" s="4" t="s">
        <v>112</v>
      </c>
      <c r="F58" s="11" t="s">
        <v>5</v>
      </c>
      <c r="G58" s="29">
        <v>969</v>
      </c>
      <c r="H58" s="89"/>
      <c r="I58" s="32">
        <f t="shared" ref="I58:I65" si="7">H58*G58</f>
        <v>0</v>
      </c>
      <c r="J58" s="10" t="s">
        <v>115</v>
      </c>
      <c r="K58" s="25">
        <v>9785907728097</v>
      </c>
      <c r="L58" s="70">
        <v>2024</v>
      </c>
      <c r="M58" s="12">
        <v>480</v>
      </c>
      <c r="N58" s="95">
        <v>0.8</v>
      </c>
      <c r="O58" s="12">
        <v>10</v>
      </c>
      <c r="P58" s="10" t="s">
        <v>2</v>
      </c>
      <c r="Q58" s="10" t="s">
        <v>654</v>
      </c>
      <c r="R58" s="10" t="s">
        <v>659</v>
      </c>
      <c r="S58" s="10" t="s">
        <v>3</v>
      </c>
      <c r="T58" s="10" t="s">
        <v>48</v>
      </c>
      <c r="U58" s="10" t="s">
        <v>116</v>
      </c>
      <c r="V58" s="36" t="s">
        <v>117</v>
      </c>
    </row>
    <row r="59" spans="2:22" ht="90.75" customHeight="1" outlineLevel="2" x14ac:dyDescent="0.2">
      <c r="B59" s="20">
        <f t="shared" si="6"/>
        <v>2</v>
      </c>
      <c r="C59" s="10" t="s">
        <v>119</v>
      </c>
      <c r="D59" s="10" t="s">
        <v>120</v>
      </c>
      <c r="E59" s="4" t="s">
        <v>118</v>
      </c>
      <c r="F59" s="11" t="s">
        <v>5</v>
      </c>
      <c r="G59" s="29">
        <v>714</v>
      </c>
      <c r="H59" s="89"/>
      <c r="I59" s="32">
        <f t="shared" si="7"/>
        <v>0</v>
      </c>
      <c r="J59" s="10" t="s">
        <v>121</v>
      </c>
      <c r="K59" s="25">
        <v>9785001089957</v>
      </c>
      <c r="L59" s="70">
        <v>2025</v>
      </c>
      <c r="M59" s="12">
        <v>472</v>
      </c>
      <c r="N59" s="95">
        <v>0.78500000000000003</v>
      </c>
      <c r="O59" s="12">
        <v>10</v>
      </c>
      <c r="P59" s="10" t="s">
        <v>2</v>
      </c>
      <c r="Q59" s="10" t="s">
        <v>654</v>
      </c>
      <c r="R59" s="10" t="s">
        <v>659</v>
      </c>
      <c r="S59" s="10" t="s">
        <v>4</v>
      </c>
      <c r="T59" s="10" t="s">
        <v>48</v>
      </c>
      <c r="U59" s="10" t="s">
        <v>122</v>
      </c>
      <c r="V59" s="36" t="s">
        <v>123</v>
      </c>
    </row>
    <row r="60" spans="2:22" ht="90.75" customHeight="1" outlineLevel="2" x14ac:dyDescent="0.2">
      <c r="B60" s="20">
        <f t="shared" ref="B60:B77" si="8">1+B59</f>
        <v>3</v>
      </c>
      <c r="C60" s="10" t="s">
        <v>125</v>
      </c>
      <c r="D60" s="10" t="s">
        <v>120</v>
      </c>
      <c r="E60" s="4" t="s">
        <v>124</v>
      </c>
      <c r="F60" s="11" t="s">
        <v>5</v>
      </c>
      <c r="G60" s="29">
        <v>762.44999999999993</v>
      </c>
      <c r="H60" s="89"/>
      <c r="I60" s="32">
        <f t="shared" si="7"/>
        <v>0</v>
      </c>
      <c r="J60" s="10" t="s">
        <v>126</v>
      </c>
      <c r="K60" s="25">
        <v>9785001089551</v>
      </c>
      <c r="L60" s="70">
        <v>2024</v>
      </c>
      <c r="M60" s="12">
        <v>464</v>
      </c>
      <c r="N60" s="95">
        <v>0.79</v>
      </c>
      <c r="O60" s="12">
        <v>10</v>
      </c>
      <c r="P60" s="10" t="s">
        <v>2</v>
      </c>
      <c r="Q60" s="10" t="s">
        <v>654</v>
      </c>
      <c r="R60" s="10" t="s">
        <v>659</v>
      </c>
      <c r="S60" s="10" t="s">
        <v>3</v>
      </c>
      <c r="T60" s="10" t="s">
        <v>48</v>
      </c>
      <c r="U60" s="10" t="s">
        <v>127</v>
      </c>
      <c r="V60" s="36" t="s">
        <v>128</v>
      </c>
    </row>
    <row r="61" spans="2:22" ht="90.75" customHeight="1" outlineLevel="2" x14ac:dyDescent="0.2">
      <c r="B61" s="20">
        <f t="shared" si="8"/>
        <v>4</v>
      </c>
      <c r="C61" s="10" t="s">
        <v>168</v>
      </c>
      <c r="D61" s="10" t="s">
        <v>169</v>
      </c>
      <c r="E61" s="4" t="s">
        <v>167</v>
      </c>
      <c r="F61" s="11" t="s">
        <v>5</v>
      </c>
      <c r="G61" s="29">
        <v>583.1</v>
      </c>
      <c r="H61" s="89"/>
      <c r="I61" s="32">
        <f t="shared" si="7"/>
        <v>0</v>
      </c>
      <c r="J61" s="10" t="s">
        <v>170</v>
      </c>
      <c r="K61" s="25">
        <v>9785907728202</v>
      </c>
      <c r="L61" s="70">
        <v>2024</v>
      </c>
      <c r="M61" s="12">
        <v>384</v>
      </c>
      <c r="N61" s="95">
        <v>0.68799999999999994</v>
      </c>
      <c r="O61" s="12">
        <v>6</v>
      </c>
      <c r="P61" s="10" t="s">
        <v>2</v>
      </c>
      <c r="Q61" s="10" t="s">
        <v>654</v>
      </c>
      <c r="R61" s="10" t="s">
        <v>659</v>
      </c>
      <c r="S61" s="10" t="s">
        <v>3</v>
      </c>
      <c r="T61" s="10" t="s">
        <v>171</v>
      </c>
      <c r="U61" s="10" t="s">
        <v>166</v>
      </c>
      <c r="V61" s="10"/>
    </row>
    <row r="62" spans="2:22" ht="90.75" customHeight="1" outlineLevel="2" x14ac:dyDescent="0.2">
      <c r="B62" s="20">
        <f t="shared" si="8"/>
        <v>5</v>
      </c>
      <c r="C62" s="10" t="s">
        <v>174</v>
      </c>
      <c r="D62" s="10" t="s">
        <v>175</v>
      </c>
      <c r="E62" s="4" t="s">
        <v>173</v>
      </c>
      <c r="F62" s="11" t="s">
        <v>5</v>
      </c>
      <c r="G62" s="29">
        <v>430.09999999999997</v>
      </c>
      <c r="H62" s="89"/>
      <c r="I62" s="32">
        <f t="shared" si="7"/>
        <v>0</v>
      </c>
      <c r="J62" s="10" t="s">
        <v>176</v>
      </c>
      <c r="K62" s="25">
        <v>9785907728806</v>
      </c>
      <c r="L62" s="70">
        <v>2024</v>
      </c>
      <c r="M62" s="12">
        <v>176</v>
      </c>
      <c r="N62" s="95">
        <v>0.39400000000000002</v>
      </c>
      <c r="O62" s="12">
        <v>10</v>
      </c>
      <c r="P62" s="10" t="s">
        <v>2</v>
      </c>
      <c r="Q62" s="10" t="s">
        <v>654</v>
      </c>
      <c r="R62" s="10" t="s">
        <v>659</v>
      </c>
      <c r="S62" s="10" t="s">
        <v>3</v>
      </c>
      <c r="T62" s="10" t="s">
        <v>48</v>
      </c>
      <c r="U62" s="10" t="s">
        <v>172</v>
      </c>
      <c r="V62" s="10"/>
    </row>
    <row r="63" spans="2:22" ht="90.75" customHeight="1" outlineLevel="2" x14ac:dyDescent="0.2">
      <c r="B63" s="20">
        <f t="shared" si="8"/>
        <v>6</v>
      </c>
      <c r="C63" s="10" t="s">
        <v>355</v>
      </c>
      <c r="D63" s="10" t="s">
        <v>356</v>
      </c>
      <c r="E63" s="4" t="s">
        <v>354</v>
      </c>
      <c r="F63" s="11" t="s">
        <v>5</v>
      </c>
      <c r="G63" s="29">
        <v>543.15</v>
      </c>
      <c r="H63" s="89"/>
      <c r="I63" s="32">
        <f t="shared" si="7"/>
        <v>0</v>
      </c>
      <c r="J63" s="10" t="s">
        <v>357</v>
      </c>
      <c r="K63" s="25">
        <v>9785907728349</v>
      </c>
      <c r="L63" s="70">
        <v>2024</v>
      </c>
      <c r="M63" s="12">
        <v>256</v>
      </c>
      <c r="N63" s="95">
        <v>0.50900000000000001</v>
      </c>
      <c r="O63" s="12">
        <v>8</v>
      </c>
      <c r="P63" s="10" t="s">
        <v>2</v>
      </c>
      <c r="Q63" s="10" t="s">
        <v>654</v>
      </c>
      <c r="R63" s="10" t="s">
        <v>659</v>
      </c>
      <c r="S63" s="10" t="s">
        <v>3</v>
      </c>
      <c r="T63" s="10" t="s">
        <v>48</v>
      </c>
      <c r="U63" s="10" t="s">
        <v>358</v>
      </c>
      <c r="V63" s="10"/>
    </row>
    <row r="64" spans="2:22" ht="90.75" customHeight="1" outlineLevel="2" x14ac:dyDescent="0.2">
      <c r="B64" s="20">
        <f>1+B63</f>
        <v>7</v>
      </c>
      <c r="C64" s="10" t="s">
        <v>231</v>
      </c>
      <c r="D64" s="10" t="s">
        <v>87</v>
      </c>
      <c r="E64" s="4" t="s">
        <v>230</v>
      </c>
      <c r="F64" s="11" t="s">
        <v>214</v>
      </c>
      <c r="G64" s="29">
        <v>3127.15</v>
      </c>
      <c r="H64" s="89"/>
      <c r="I64" s="32">
        <f>H64*G64</f>
        <v>0</v>
      </c>
      <c r="J64" s="10" t="s">
        <v>232</v>
      </c>
      <c r="K64" s="25">
        <v>4640232220331</v>
      </c>
      <c r="L64" s="70">
        <v>2023</v>
      </c>
      <c r="M64" s="10"/>
      <c r="N64" s="95">
        <v>3.0950000000000002</v>
      </c>
      <c r="O64" s="12">
        <v>1</v>
      </c>
      <c r="P64" s="10" t="s">
        <v>2</v>
      </c>
      <c r="Q64" s="10" t="s">
        <v>654</v>
      </c>
      <c r="R64" s="10" t="s">
        <v>659</v>
      </c>
      <c r="S64" s="10"/>
      <c r="T64" s="10" t="s">
        <v>48</v>
      </c>
      <c r="U64" s="10" t="s">
        <v>233</v>
      </c>
      <c r="V64" s="10"/>
    </row>
    <row r="65" spans="2:30" ht="90.75" customHeight="1" outlineLevel="2" x14ac:dyDescent="0.2">
      <c r="B65" s="20">
        <f>1+B64</f>
        <v>8</v>
      </c>
      <c r="C65" s="10" t="s">
        <v>461</v>
      </c>
      <c r="D65" s="10" t="s">
        <v>114</v>
      </c>
      <c r="E65" s="4" t="s">
        <v>460</v>
      </c>
      <c r="F65" s="11" t="s">
        <v>5</v>
      </c>
      <c r="G65" s="29">
        <v>572.9</v>
      </c>
      <c r="H65" s="89"/>
      <c r="I65" s="32">
        <f t="shared" si="7"/>
        <v>0</v>
      </c>
      <c r="J65" s="10" t="s">
        <v>462</v>
      </c>
      <c r="K65" s="25">
        <v>9785001089827</v>
      </c>
      <c r="L65" s="70">
        <v>2025</v>
      </c>
      <c r="M65" s="12">
        <v>224</v>
      </c>
      <c r="N65" s="95" t="s">
        <v>34</v>
      </c>
      <c r="O65" s="12">
        <v>20</v>
      </c>
      <c r="P65" s="10" t="s">
        <v>2</v>
      </c>
      <c r="Q65" s="10" t="s">
        <v>654</v>
      </c>
      <c r="R65" s="10" t="s">
        <v>659</v>
      </c>
      <c r="S65" s="10" t="s">
        <v>3</v>
      </c>
      <c r="T65" s="10" t="s">
        <v>48</v>
      </c>
      <c r="U65" s="10" t="s">
        <v>463</v>
      </c>
      <c r="V65" s="36" t="s">
        <v>464</v>
      </c>
    </row>
    <row r="66" spans="2:30" ht="15" customHeight="1" outlineLevel="1" x14ac:dyDescent="0.2">
      <c r="B66" s="21"/>
      <c r="C66" s="8"/>
      <c r="D66" s="8"/>
      <c r="E66" s="5" t="s">
        <v>285</v>
      </c>
      <c r="F66" s="9"/>
      <c r="G66" s="55">
        <v>0</v>
      </c>
      <c r="H66" s="88"/>
      <c r="I66" s="33"/>
      <c r="J66" s="8"/>
      <c r="K66" s="24"/>
      <c r="L66" s="69"/>
      <c r="M66" s="8"/>
      <c r="N66" s="94"/>
      <c r="O66" s="8"/>
      <c r="P66" s="8"/>
      <c r="Q66" s="8"/>
      <c r="R66" s="8"/>
      <c r="S66" s="8"/>
      <c r="T66" s="8"/>
      <c r="U66" s="8"/>
      <c r="V66" s="8"/>
    </row>
    <row r="67" spans="2:30" ht="90.75" customHeight="1" outlineLevel="2" x14ac:dyDescent="0.2">
      <c r="B67" s="20">
        <f t="shared" si="8"/>
        <v>1</v>
      </c>
      <c r="C67" s="10" t="s">
        <v>282</v>
      </c>
      <c r="D67" s="10" t="s">
        <v>283</v>
      </c>
      <c r="E67" s="4" t="s">
        <v>281</v>
      </c>
      <c r="F67" s="11" t="s">
        <v>5</v>
      </c>
      <c r="G67" s="29">
        <v>433.5</v>
      </c>
      <c r="H67" s="89"/>
      <c r="I67" s="32">
        <f>H67*G67</f>
        <v>0</v>
      </c>
      <c r="J67" s="10" t="s">
        <v>284</v>
      </c>
      <c r="K67" s="25">
        <v>9785001089964</v>
      </c>
      <c r="L67" s="70">
        <v>2023</v>
      </c>
      <c r="M67" s="12">
        <v>224</v>
      </c>
      <c r="N67" s="95" t="s">
        <v>34</v>
      </c>
      <c r="O67" s="12">
        <v>8</v>
      </c>
      <c r="P67" s="10" t="s">
        <v>2</v>
      </c>
      <c r="Q67" s="10" t="s">
        <v>654</v>
      </c>
      <c r="R67" s="10" t="s">
        <v>659</v>
      </c>
      <c r="S67" s="10" t="s">
        <v>3</v>
      </c>
      <c r="T67" s="10" t="s">
        <v>48</v>
      </c>
      <c r="U67" s="10" t="s">
        <v>286</v>
      </c>
      <c r="V67" s="36" t="s">
        <v>287</v>
      </c>
    </row>
    <row r="68" spans="2:30" ht="15" customHeight="1" outlineLevel="1" x14ac:dyDescent="0.2">
      <c r="B68" s="21"/>
      <c r="C68" s="8"/>
      <c r="D68" s="8"/>
      <c r="E68" s="5" t="s">
        <v>634</v>
      </c>
      <c r="F68" s="9"/>
      <c r="G68" s="55">
        <v>0</v>
      </c>
      <c r="H68" s="88"/>
      <c r="I68" s="33"/>
      <c r="J68" s="8"/>
      <c r="K68" s="24"/>
      <c r="L68" s="69"/>
      <c r="M68" s="8"/>
      <c r="N68" s="94"/>
      <c r="O68" s="8"/>
      <c r="P68" s="8"/>
      <c r="Q68" s="8"/>
      <c r="R68" s="8"/>
      <c r="S68" s="8"/>
      <c r="T68" s="8"/>
      <c r="U68" s="8"/>
      <c r="V68" s="8"/>
    </row>
    <row r="69" spans="2:30" ht="90.75" customHeight="1" outlineLevel="2" x14ac:dyDescent="0.2">
      <c r="B69" s="20">
        <f t="shared" si="8"/>
        <v>1</v>
      </c>
      <c r="C69" s="10" t="s">
        <v>250</v>
      </c>
      <c r="D69" s="10" t="s">
        <v>245</v>
      </c>
      <c r="E69" s="4" t="s">
        <v>249</v>
      </c>
      <c r="F69" s="11" t="s">
        <v>5</v>
      </c>
      <c r="G69" s="29">
        <v>339.15</v>
      </c>
      <c r="H69" s="89"/>
      <c r="I69" s="32">
        <f>H69*G69</f>
        <v>0</v>
      </c>
      <c r="J69" s="10" t="s">
        <v>251</v>
      </c>
      <c r="K69" s="25">
        <v>9785907728394</v>
      </c>
      <c r="L69" s="70">
        <v>2024</v>
      </c>
      <c r="M69" s="12">
        <v>160</v>
      </c>
      <c r="N69" s="95" t="s">
        <v>223</v>
      </c>
      <c r="O69" s="12">
        <v>20</v>
      </c>
      <c r="P69" s="10" t="s">
        <v>2</v>
      </c>
      <c r="Q69" s="10" t="s">
        <v>654</v>
      </c>
      <c r="R69" s="10" t="s">
        <v>659</v>
      </c>
      <c r="S69" s="10" t="s">
        <v>3</v>
      </c>
      <c r="T69" s="10" t="s">
        <v>12</v>
      </c>
      <c r="U69" s="10" t="s">
        <v>252</v>
      </c>
      <c r="V69" s="10"/>
    </row>
    <row r="70" spans="2:30" ht="90.75" customHeight="1" outlineLevel="2" x14ac:dyDescent="0.2">
      <c r="B70" s="20">
        <f>1+B69</f>
        <v>2</v>
      </c>
      <c r="C70" s="56" t="s">
        <v>745</v>
      </c>
      <c r="D70" s="56" t="s">
        <v>746</v>
      </c>
      <c r="E70" s="57" t="s">
        <v>750</v>
      </c>
      <c r="F70" s="58" t="s">
        <v>5</v>
      </c>
      <c r="G70" s="59">
        <v>315.34999999999997</v>
      </c>
      <c r="H70" s="90"/>
      <c r="I70" s="67">
        <f t="shared" ref="I70" si="9">H70*G70</f>
        <v>0</v>
      </c>
      <c r="J70" s="56" t="s">
        <v>747</v>
      </c>
      <c r="K70" s="60">
        <v>9785001088301</v>
      </c>
      <c r="L70" s="72">
        <v>2025</v>
      </c>
      <c r="M70" s="61">
        <v>128</v>
      </c>
      <c r="N70" s="81">
        <v>0.218</v>
      </c>
      <c r="O70" s="61">
        <v>34</v>
      </c>
      <c r="P70" s="56" t="s">
        <v>2</v>
      </c>
      <c r="Q70" s="56" t="s">
        <v>654</v>
      </c>
      <c r="R70" s="56" t="s">
        <v>659</v>
      </c>
      <c r="S70" s="56" t="s">
        <v>3</v>
      </c>
      <c r="T70" s="56" t="s">
        <v>12</v>
      </c>
      <c r="U70" s="56" t="s">
        <v>748</v>
      </c>
      <c r="V70" s="82" t="s">
        <v>749</v>
      </c>
      <c r="Y70" s="85"/>
      <c r="Z70" s="85"/>
      <c r="AA70" s="85"/>
      <c r="AB70" s="86"/>
      <c r="AC70" s="85"/>
      <c r="AD70" s="85"/>
    </row>
    <row r="71" spans="2:30" ht="15" customHeight="1" outlineLevel="1" x14ac:dyDescent="0.2">
      <c r="B71" s="21"/>
      <c r="C71" s="8"/>
      <c r="D71" s="8"/>
      <c r="E71" s="5" t="s">
        <v>648</v>
      </c>
      <c r="F71" s="9"/>
      <c r="G71" s="55">
        <v>0</v>
      </c>
      <c r="H71" s="88"/>
      <c r="I71" s="33"/>
      <c r="J71" s="8"/>
      <c r="K71" s="24"/>
      <c r="L71" s="69"/>
      <c r="M71" s="8"/>
      <c r="N71" s="94"/>
      <c r="O71" s="8"/>
      <c r="P71" s="8"/>
      <c r="Q71" s="8"/>
      <c r="R71" s="8"/>
      <c r="S71" s="8"/>
      <c r="T71" s="8"/>
      <c r="U71" s="8"/>
      <c r="V71" s="8"/>
    </row>
    <row r="72" spans="2:30" ht="90.75" customHeight="1" outlineLevel="2" x14ac:dyDescent="0.2">
      <c r="B72" s="20">
        <f t="shared" si="8"/>
        <v>1</v>
      </c>
      <c r="C72" s="10" t="s">
        <v>375</v>
      </c>
      <c r="D72" s="10"/>
      <c r="E72" s="4" t="s">
        <v>374</v>
      </c>
      <c r="F72" s="11" t="s">
        <v>5</v>
      </c>
      <c r="G72" s="29">
        <v>439.45</v>
      </c>
      <c r="H72" s="89"/>
      <c r="I72" s="32">
        <f>H72*G72</f>
        <v>0</v>
      </c>
      <c r="J72" s="10" t="s">
        <v>376</v>
      </c>
      <c r="K72" s="25">
        <v>9785001087847</v>
      </c>
      <c r="L72" s="70">
        <v>2023</v>
      </c>
      <c r="M72" s="12">
        <v>192</v>
      </c>
      <c r="N72" s="95" t="s">
        <v>377</v>
      </c>
      <c r="O72" s="12">
        <v>10</v>
      </c>
      <c r="P72" s="10" t="s">
        <v>2</v>
      </c>
      <c r="Q72" s="10" t="s">
        <v>654</v>
      </c>
      <c r="R72" s="10" t="s">
        <v>659</v>
      </c>
      <c r="S72" s="10" t="s">
        <v>3</v>
      </c>
      <c r="T72" s="10" t="s">
        <v>111</v>
      </c>
      <c r="U72" s="10" t="s">
        <v>378</v>
      </c>
      <c r="V72" s="36" t="s">
        <v>379</v>
      </c>
    </row>
    <row r="73" spans="2:30" ht="90.75" customHeight="1" outlineLevel="2" x14ac:dyDescent="0.2">
      <c r="B73" s="20">
        <f t="shared" si="8"/>
        <v>2</v>
      </c>
      <c r="C73" s="10" t="s">
        <v>381</v>
      </c>
      <c r="D73" s="10"/>
      <c r="E73" s="4" t="s">
        <v>380</v>
      </c>
      <c r="F73" s="11" t="s">
        <v>5</v>
      </c>
      <c r="G73" s="29">
        <v>190.4</v>
      </c>
      <c r="H73" s="89"/>
      <c r="I73" s="32">
        <f>H73*G73</f>
        <v>0</v>
      </c>
      <c r="J73" s="10" t="s">
        <v>382</v>
      </c>
      <c r="K73" s="25">
        <v>9785001089476</v>
      </c>
      <c r="L73" s="70">
        <v>2022</v>
      </c>
      <c r="M73" s="12">
        <v>6000</v>
      </c>
      <c r="N73" s="95">
        <v>0.11</v>
      </c>
      <c r="O73" s="12">
        <v>60</v>
      </c>
      <c r="P73" s="10" t="s">
        <v>2</v>
      </c>
      <c r="Q73" s="10" t="s">
        <v>655</v>
      </c>
      <c r="R73" s="10" t="s">
        <v>18</v>
      </c>
      <c r="S73" s="10" t="s">
        <v>3</v>
      </c>
      <c r="T73" s="10" t="s">
        <v>384</v>
      </c>
      <c r="U73" s="10" t="s">
        <v>383</v>
      </c>
      <c r="V73" s="36" t="s">
        <v>385</v>
      </c>
    </row>
    <row r="74" spans="2:30" ht="15" customHeight="1" outlineLevel="1" x14ac:dyDescent="0.2">
      <c r="B74" s="21"/>
      <c r="C74" s="8"/>
      <c r="D74" s="8"/>
      <c r="E74" s="5" t="s">
        <v>649</v>
      </c>
      <c r="F74" s="9"/>
      <c r="G74" s="55">
        <v>0</v>
      </c>
      <c r="H74" s="88"/>
      <c r="I74" s="33"/>
      <c r="J74" s="8"/>
      <c r="K74" s="24"/>
      <c r="L74" s="69"/>
      <c r="M74" s="8"/>
      <c r="N74" s="94"/>
      <c r="O74" s="8"/>
      <c r="P74" s="8"/>
      <c r="Q74" s="8"/>
      <c r="R74" s="8"/>
      <c r="S74" s="8"/>
      <c r="T74" s="8"/>
      <c r="U74" s="8"/>
      <c r="V74" s="8"/>
    </row>
    <row r="75" spans="2:30" ht="90.75" customHeight="1" outlineLevel="2" x14ac:dyDescent="0.2">
      <c r="B75" s="20">
        <f t="shared" si="8"/>
        <v>1</v>
      </c>
      <c r="C75" s="10" t="s">
        <v>769</v>
      </c>
      <c r="D75" s="10" t="s">
        <v>78</v>
      </c>
      <c r="E75" s="4" t="s">
        <v>768</v>
      </c>
      <c r="F75" s="11" t="s">
        <v>5</v>
      </c>
      <c r="G75" s="29">
        <v>237.15</v>
      </c>
      <c r="H75" s="89"/>
      <c r="I75" s="32">
        <f>H75*G75</f>
        <v>0</v>
      </c>
      <c r="J75" s="10" t="s">
        <v>770</v>
      </c>
      <c r="K75" s="25">
        <v>9785001087021</v>
      </c>
      <c r="L75" s="70">
        <v>2021</v>
      </c>
      <c r="M75" s="12">
        <v>32</v>
      </c>
      <c r="N75" s="95">
        <v>0.3</v>
      </c>
      <c r="O75" s="12">
        <v>16</v>
      </c>
      <c r="P75" s="10" t="s">
        <v>2</v>
      </c>
      <c r="Q75" s="10" t="s">
        <v>654</v>
      </c>
      <c r="R75" s="10" t="s">
        <v>659</v>
      </c>
      <c r="S75" s="10" t="s">
        <v>3</v>
      </c>
      <c r="T75" s="10" t="s">
        <v>15</v>
      </c>
      <c r="U75" s="10" t="s">
        <v>771</v>
      </c>
      <c r="V75" s="36" t="s">
        <v>772</v>
      </c>
    </row>
    <row r="76" spans="2:30" ht="90.75" customHeight="1" outlineLevel="2" x14ac:dyDescent="0.2">
      <c r="B76" s="20">
        <f t="shared" si="8"/>
        <v>2</v>
      </c>
      <c r="C76" s="10" t="s">
        <v>751</v>
      </c>
      <c r="D76" s="10" t="s">
        <v>78</v>
      </c>
      <c r="E76" s="4" t="s">
        <v>752</v>
      </c>
      <c r="F76" s="11" t="s">
        <v>5</v>
      </c>
      <c r="G76" s="29">
        <v>453.9</v>
      </c>
      <c r="H76" s="89"/>
      <c r="I76" s="32">
        <f>H76*G76</f>
        <v>0</v>
      </c>
      <c r="J76" s="10" t="s">
        <v>753</v>
      </c>
      <c r="K76" s="25">
        <v>9785001089148</v>
      </c>
      <c r="L76" s="70">
        <v>2025</v>
      </c>
      <c r="M76" s="12">
        <v>192</v>
      </c>
      <c r="N76" s="95">
        <v>0.40400000000000003</v>
      </c>
      <c r="O76" s="12">
        <v>10</v>
      </c>
      <c r="P76" s="10" t="s">
        <v>2</v>
      </c>
      <c r="Q76" s="10" t="s">
        <v>654</v>
      </c>
      <c r="R76" s="10" t="s">
        <v>659</v>
      </c>
      <c r="S76" s="10" t="s">
        <v>3</v>
      </c>
      <c r="T76" s="10" t="s">
        <v>48</v>
      </c>
      <c r="U76" s="10" t="s">
        <v>754</v>
      </c>
      <c r="V76" s="36" t="s">
        <v>755</v>
      </c>
    </row>
    <row r="77" spans="2:30" ht="90.75" customHeight="1" outlineLevel="2" x14ac:dyDescent="0.2">
      <c r="B77" s="20">
        <f t="shared" si="8"/>
        <v>3</v>
      </c>
      <c r="C77" s="10" t="s">
        <v>393</v>
      </c>
      <c r="D77" s="10" t="s">
        <v>78</v>
      </c>
      <c r="E77" s="4" t="s">
        <v>392</v>
      </c>
      <c r="F77" s="11" t="s">
        <v>5</v>
      </c>
      <c r="G77" s="29">
        <v>406.3</v>
      </c>
      <c r="H77" s="89"/>
      <c r="I77" s="32">
        <f>H77*G77</f>
        <v>0</v>
      </c>
      <c r="J77" s="10" t="s">
        <v>394</v>
      </c>
      <c r="K77" s="25">
        <v>9785907728295</v>
      </c>
      <c r="L77" s="70">
        <v>2025</v>
      </c>
      <c r="M77" s="12">
        <v>32</v>
      </c>
      <c r="N77" s="95" t="s">
        <v>395</v>
      </c>
      <c r="O77" s="12">
        <v>15</v>
      </c>
      <c r="P77" s="10" t="s">
        <v>2</v>
      </c>
      <c r="Q77" s="10" t="s">
        <v>654</v>
      </c>
      <c r="R77" s="10" t="s">
        <v>659</v>
      </c>
      <c r="S77" s="10" t="s">
        <v>3</v>
      </c>
      <c r="T77" s="10" t="s">
        <v>48</v>
      </c>
      <c r="U77" s="10" t="s">
        <v>396</v>
      </c>
      <c r="V77" s="10"/>
    </row>
    <row r="78" spans="2:30" ht="90.75" customHeight="1" outlineLevel="2" x14ac:dyDescent="0.2">
      <c r="B78" s="20">
        <f>1+B76</f>
        <v>3</v>
      </c>
      <c r="C78" s="10" t="s">
        <v>493</v>
      </c>
      <c r="D78" s="10" t="s">
        <v>100</v>
      </c>
      <c r="E78" s="4" t="s">
        <v>492</v>
      </c>
      <c r="F78" s="11" t="s">
        <v>5</v>
      </c>
      <c r="G78" s="29">
        <v>198.9</v>
      </c>
      <c r="H78" s="89"/>
      <c r="I78" s="32">
        <f>H78*G78</f>
        <v>0</v>
      </c>
      <c r="J78" s="10" t="s">
        <v>494</v>
      </c>
      <c r="K78" s="25">
        <v>9785001083344</v>
      </c>
      <c r="L78" s="70">
        <v>2019</v>
      </c>
      <c r="M78" s="12">
        <v>48</v>
      </c>
      <c r="N78" s="95">
        <v>0.22800000000000001</v>
      </c>
      <c r="O78" s="12">
        <v>15</v>
      </c>
      <c r="P78" s="10" t="s">
        <v>2</v>
      </c>
      <c r="Q78" s="10" t="s">
        <v>654</v>
      </c>
      <c r="R78" s="10" t="s">
        <v>659</v>
      </c>
      <c r="S78" s="10"/>
      <c r="T78" s="10" t="s">
        <v>48</v>
      </c>
      <c r="U78" s="10" t="s">
        <v>495</v>
      </c>
      <c r="V78" s="36" t="s">
        <v>496</v>
      </c>
    </row>
    <row r="79" spans="2:30" ht="90.75" customHeight="1" outlineLevel="2" x14ac:dyDescent="0.2">
      <c r="B79" s="20">
        <f>1+B77</f>
        <v>4</v>
      </c>
      <c r="C79" s="10" t="s">
        <v>773</v>
      </c>
      <c r="D79" s="10" t="s">
        <v>78</v>
      </c>
      <c r="E79" s="4" t="s">
        <v>774</v>
      </c>
      <c r="F79" s="11" t="s">
        <v>5</v>
      </c>
      <c r="G79" s="29">
        <v>236.29999999999998</v>
      </c>
      <c r="H79" s="89"/>
      <c r="I79" s="32">
        <f>H79*G79</f>
        <v>0</v>
      </c>
      <c r="J79" s="25" t="s">
        <v>775</v>
      </c>
      <c r="K79" s="25">
        <v>9785001087038</v>
      </c>
      <c r="L79" s="70">
        <v>2021</v>
      </c>
      <c r="M79" s="12">
        <v>32</v>
      </c>
      <c r="N79" s="95">
        <v>0.34499999999999997</v>
      </c>
      <c r="O79" s="12">
        <v>16</v>
      </c>
      <c r="P79" s="10" t="s">
        <v>2</v>
      </c>
      <c r="Q79" s="10" t="s">
        <v>654</v>
      </c>
      <c r="R79" s="10" t="s">
        <v>659</v>
      </c>
      <c r="S79" s="10"/>
      <c r="T79" s="10" t="s">
        <v>15</v>
      </c>
      <c r="U79" s="10" t="s">
        <v>776</v>
      </c>
      <c r="V79" s="36" t="s">
        <v>777</v>
      </c>
    </row>
    <row r="80" spans="2:30" ht="15" customHeight="1" outlineLevel="1" x14ac:dyDescent="0.2">
      <c r="B80" s="21"/>
      <c r="C80" s="8"/>
      <c r="D80" s="8"/>
      <c r="E80" s="5" t="s">
        <v>641</v>
      </c>
      <c r="F80" s="9"/>
      <c r="G80" s="55">
        <v>0</v>
      </c>
      <c r="H80" s="88"/>
      <c r="I80" s="33"/>
      <c r="J80" s="8"/>
      <c r="K80" s="24"/>
      <c r="L80" s="69"/>
      <c r="M80" s="8"/>
      <c r="N80" s="94"/>
      <c r="O80" s="8"/>
      <c r="P80" s="8"/>
      <c r="Q80" s="8"/>
      <c r="R80" s="8"/>
      <c r="S80" s="8"/>
      <c r="T80" s="8"/>
      <c r="U80" s="8"/>
      <c r="V80" s="8"/>
    </row>
    <row r="81" spans="2:22" s="73" customFormat="1" ht="90.75" customHeight="1" outlineLevel="1" x14ac:dyDescent="0.2">
      <c r="B81" s="20">
        <f t="shared" ref="B81:B90" si="10">1+B80</f>
        <v>1</v>
      </c>
      <c r="C81" s="74" t="s">
        <v>674</v>
      </c>
      <c r="D81" s="74" t="s">
        <v>675</v>
      </c>
      <c r="E81" s="75" t="s">
        <v>679</v>
      </c>
      <c r="F81" s="58" t="s">
        <v>5</v>
      </c>
      <c r="G81" s="76">
        <v>398.65</v>
      </c>
      <c r="H81" s="91"/>
      <c r="I81" s="67">
        <f t="shared" ref="I81" si="11">H81*G81</f>
        <v>0</v>
      </c>
      <c r="J81" s="74" t="s">
        <v>676</v>
      </c>
      <c r="K81" s="77">
        <v>9785001089674</v>
      </c>
      <c r="L81" s="78">
        <v>2025</v>
      </c>
      <c r="M81" s="74">
        <v>96</v>
      </c>
      <c r="N81" s="79">
        <v>0.3</v>
      </c>
      <c r="O81" s="74">
        <v>14</v>
      </c>
      <c r="P81" s="74" t="s">
        <v>2</v>
      </c>
      <c r="Q81" s="56" t="s">
        <v>654</v>
      </c>
      <c r="R81" s="56" t="s">
        <v>659</v>
      </c>
      <c r="S81" s="56" t="s">
        <v>3</v>
      </c>
      <c r="T81" s="74" t="s">
        <v>48</v>
      </c>
      <c r="U81" s="74" t="s">
        <v>677</v>
      </c>
      <c r="V81" s="80" t="s">
        <v>678</v>
      </c>
    </row>
    <row r="82" spans="2:22" s="73" customFormat="1" ht="90.75" customHeight="1" outlineLevel="1" x14ac:dyDescent="0.2">
      <c r="B82" s="20">
        <f t="shared" si="10"/>
        <v>2</v>
      </c>
      <c r="C82" s="74" t="s">
        <v>778</v>
      </c>
      <c r="D82" s="74" t="s">
        <v>780</v>
      </c>
      <c r="E82" s="75" t="s">
        <v>779</v>
      </c>
      <c r="F82" s="58" t="s">
        <v>5</v>
      </c>
      <c r="G82" s="76">
        <v>562.69999999999993</v>
      </c>
      <c r="H82" s="91"/>
      <c r="I82" s="67">
        <f t="shared" ref="I82" si="12">H82*G82</f>
        <v>0</v>
      </c>
      <c r="J82" s="74" t="s">
        <v>781</v>
      </c>
      <c r="K82" s="77">
        <v>9785907728844</v>
      </c>
      <c r="L82" s="78">
        <v>2025</v>
      </c>
      <c r="M82" s="74">
        <v>56</v>
      </c>
      <c r="N82" s="79">
        <v>0.34399999999999997</v>
      </c>
      <c r="O82" s="74">
        <v>14</v>
      </c>
      <c r="P82" s="74" t="s">
        <v>2</v>
      </c>
      <c r="Q82" s="56" t="s">
        <v>654</v>
      </c>
      <c r="R82" s="56" t="s">
        <v>659</v>
      </c>
      <c r="S82" s="56" t="s">
        <v>3</v>
      </c>
      <c r="T82" s="74" t="s">
        <v>130</v>
      </c>
      <c r="U82" s="74" t="s">
        <v>782</v>
      </c>
      <c r="V82" s="80"/>
    </row>
    <row r="83" spans="2:22" s="73" customFormat="1" ht="90.75" customHeight="1" outlineLevel="1" x14ac:dyDescent="0.2">
      <c r="B83" s="20">
        <f t="shared" si="10"/>
        <v>3</v>
      </c>
      <c r="C83" s="74" t="s">
        <v>783</v>
      </c>
      <c r="D83" s="74" t="s">
        <v>785</v>
      </c>
      <c r="E83" s="75" t="s">
        <v>786</v>
      </c>
      <c r="F83" s="58" t="s">
        <v>5</v>
      </c>
      <c r="G83" s="76">
        <v>514.25</v>
      </c>
      <c r="H83" s="91"/>
      <c r="I83" s="67">
        <f t="shared" ref="I83" si="13">H83*G83</f>
        <v>0</v>
      </c>
      <c r="J83" s="74" t="s">
        <v>784</v>
      </c>
      <c r="K83" s="77">
        <v>9785907728851</v>
      </c>
      <c r="L83" s="78">
        <v>2025</v>
      </c>
      <c r="M83" s="74">
        <v>64</v>
      </c>
      <c r="N83" s="79">
        <v>0.41599999999999998</v>
      </c>
      <c r="O83" s="74">
        <v>12</v>
      </c>
      <c r="P83" s="74" t="s">
        <v>2</v>
      </c>
      <c r="Q83" s="56" t="s">
        <v>654</v>
      </c>
      <c r="R83" s="56" t="s">
        <v>659</v>
      </c>
      <c r="S83" s="56" t="s">
        <v>3</v>
      </c>
      <c r="T83" s="74" t="s">
        <v>130</v>
      </c>
      <c r="U83" s="74" t="s">
        <v>787</v>
      </c>
      <c r="V83" s="80"/>
    </row>
    <row r="84" spans="2:22" s="13" customFormat="1" ht="90.75" customHeight="1" outlineLevel="2" x14ac:dyDescent="0.2">
      <c r="B84" s="20">
        <f t="shared" si="10"/>
        <v>4</v>
      </c>
      <c r="C84" s="14" t="s">
        <v>211</v>
      </c>
      <c r="D84" s="14"/>
      <c r="E84" s="6" t="s">
        <v>210</v>
      </c>
      <c r="F84" s="15" t="s">
        <v>214</v>
      </c>
      <c r="G84" s="29">
        <v>909.5</v>
      </c>
      <c r="H84" s="89"/>
      <c r="I84" s="32">
        <f>H84*G84</f>
        <v>0</v>
      </c>
      <c r="J84" s="14" t="s">
        <v>212</v>
      </c>
      <c r="K84" s="26">
        <v>9785907728721</v>
      </c>
      <c r="L84" s="71">
        <v>2024</v>
      </c>
      <c r="M84" s="14">
        <v>12</v>
      </c>
      <c r="N84" s="96">
        <v>0.29399999999999998</v>
      </c>
      <c r="O84" s="16">
        <v>1</v>
      </c>
      <c r="P84" s="14" t="s">
        <v>14</v>
      </c>
      <c r="Q84" s="14" t="s">
        <v>656</v>
      </c>
      <c r="R84" s="14" t="s">
        <v>656</v>
      </c>
      <c r="S84" s="14" t="s">
        <v>3</v>
      </c>
      <c r="T84" s="14" t="s">
        <v>792</v>
      </c>
      <c r="U84" s="14" t="s">
        <v>213</v>
      </c>
      <c r="V84" s="14"/>
    </row>
    <row r="85" spans="2:22" s="13" customFormat="1" ht="90.75" customHeight="1" outlineLevel="2" x14ac:dyDescent="0.2">
      <c r="B85" s="20">
        <f t="shared" si="10"/>
        <v>5</v>
      </c>
      <c r="C85" s="14" t="s">
        <v>216</v>
      </c>
      <c r="D85" s="14"/>
      <c r="E85" s="6" t="s">
        <v>215</v>
      </c>
      <c r="F85" s="15" t="s">
        <v>214</v>
      </c>
      <c r="G85" s="29">
        <v>909.5</v>
      </c>
      <c r="H85" s="89"/>
      <c r="I85" s="32">
        <f>H85*G85</f>
        <v>0</v>
      </c>
      <c r="J85" s="14" t="s">
        <v>217</v>
      </c>
      <c r="K85" s="26">
        <v>9785907728813</v>
      </c>
      <c r="L85" s="71">
        <v>2024</v>
      </c>
      <c r="M85" s="14">
        <v>12</v>
      </c>
      <c r="N85" s="96">
        <v>0.38500000000000001</v>
      </c>
      <c r="O85" s="16">
        <v>1</v>
      </c>
      <c r="P85" s="14" t="s">
        <v>14</v>
      </c>
      <c r="Q85" s="14" t="s">
        <v>656</v>
      </c>
      <c r="R85" s="14" t="s">
        <v>656</v>
      </c>
      <c r="S85" s="14" t="s">
        <v>3</v>
      </c>
      <c r="T85" s="14" t="s">
        <v>792</v>
      </c>
      <c r="U85" s="14" t="s">
        <v>218</v>
      </c>
      <c r="V85" s="14"/>
    </row>
    <row r="86" spans="2:22" s="13" customFormat="1" ht="90.75" customHeight="1" outlineLevel="2" x14ac:dyDescent="0.2">
      <c r="B86" s="20">
        <f t="shared" si="10"/>
        <v>6</v>
      </c>
      <c r="C86" s="14" t="s">
        <v>788</v>
      </c>
      <c r="D86" s="14"/>
      <c r="E86" s="6" t="s">
        <v>812</v>
      </c>
      <c r="F86" s="15" t="s">
        <v>214</v>
      </c>
      <c r="G86" s="29">
        <v>307.7</v>
      </c>
      <c r="H86" s="89"/>
      <c r="I86" s="32">
        <f>H86*G86</f>
        <v>0</v>
      </c>
      <c r="J86" s="14" t="s">
        <v>789</v>
      </c>
      <c r="K86" s="26">
        <v>9785001088493</v>
      </c>
      <c r="L86" s="71">
        <v>2021</v>
      </c>
      <c r="M86" s="14">
        <v>32</v>
      </c>
      <c r="N86" s="96">
        <v>0.37</v>
      </c>
      <c r="O86" s="16">
        <v>15</v>
      </c>
      <c r="P86" s="14" t="s">
        <v>2</v>
      </c>
      <c r="Q86" s="56" t="s">
        <v>654</v>
      </c>
      <c r="R86" s="56" t="s">
        <v>659</v>
      </c>
      <c r="S86" s="56" t="s">
        <v>3</v>
      </c>
      <c r="T86" s="74" t="s">
        <v>15</v>
      </c>
      <c r="U86" s="14" t="s">
        <v>790</v>
      </c>
      <c r="V86" s="97" t="s">
        <v>791</v>
      </c>
    </row>
    <row r="87" spans="2:22" ht="15" customHeight="1" outlineLevel="1" x14ac:dyDescent="0.2">
      <c r="B87" s="21"/>
      <c r="C87" s="8"/>
      <c r="D87" s="8"/>
      <c r="E87" s="5" t="s">
        <v>650</v>
      </c>
      <c r="F87" s="9"/>
      <c r="G87" s="55">
        <v>0</v>
      </c>
      <c r="H87" s="88"/>
      <c r="I87" s="33"/>
      <c r="J87" s="8"/>
      <c r="K87" s="24"/>
      <c r="L87" s="69"/>
      <c r="M87" s="8"/>
      <c r="N87" s="94"/>
      <c r="O87" s="8"/>
      <c r="P87" s="8"/>
      <c r="Q87" s="8"/>
      <c r="R87" s="8"/>
      <c r="S87" s="8"/>
      <c r="T87" s="8"/>
      <c r="U87" s="8"/>
      <c r="V87" s="8"/>
    </row>
    <row r="88" spans="2:22" ht="90.75" customHeight="1" outlineLevel="2" x14ac:dyDescent="0.2">
      <c r="B88" s="20">
        <f t="shared" si="10"/>
        <v>1</v>
      </c>
      <c r="C88" s="10" t="s">
        <v>20</v>
      </c>
      <c r="D88" s="10"/>
      <c r="E88" s="4" t="s">
        <v>19</v>
      </c>
      <c r="F88" s="11" t="s">
        <v>5</v>
      </c>
      <c r="G88" s="29">
        <v>158.94999999999999</v>
      </c>
      <c r="H88" s="89"/>
      <c r="I88" s="32">
        <f t="shared" ref="I88:I94" si="14">H88*G88</f>
        <v>0</v>
      </c>
      <c r="J88" s="10" t="s">
        <v>21</v>
      </c>
      <c r="K88" s="25">
        <v>9785001086338</v>
      </c>
      <c r="L88" s="70">
        <v>2023</v>
      </c>
      <c r="M88" s="12">
        <v>70</v>
      </c>
      <c r="N88" s="95" t="s">
        <v>16</v>
      </c>
      <c r="O88" s="12">
        <v>50</v>
      </c>
      <c r="P88" s="10" t="s">
        <v>14</v>
      </c>
      <c r="Q88" s="10" t="s">
        <v>656</v>
      </c>
      <c r="R88" s="10" t="s">
        <v>18</v>
      </c>
      <c r="S88" s="10" t="s">
        <v>3</v>
      </c>
      <c r="T88" s="10" t="s">
        <v>17</v>
      </c>
      <c r="U88" s="10" t="s">
        <v>22</v>
      </c>
      <c r="V88" s="36" t="s">
        <v>23</v>
      </c>
    </row>
    <row r="89" spans="2:22" ht="90.75" customHeight="1" outlineLevel="2" x14ac:dyDescent="0.2">
      <c r="B89" s="20">
        <f t="shared" si="10"/>
        <v>2</v>
      </c>
      <c r="C89" s="10" t="s">
        <v>25</v>
      </c>
      <c r="D89" s="10"/>
      <c r="E89" s="4" t="s">
        <v>24</v>
      </c>
      <c r="F89" s="11" t="s">
        <v>5</v>
      </c>
      <c r="G89" s="29">
        <v>231.2</v>
      </c>
      <c r="H89" s="89"/>
      <c r="I89" s="32">
        <f t="shared" si="14"/>
        <v>0</v>
      </c>
      <c r="J89" s="10" t="s">
        <v>26</v>
      </c>
      <c r="K89" s="25">
        <v>9785001086345</v>
      </c>
      <c r="L89" s="70">
        <v>2022</v>
      </c>
      <c r="M89" s="12">
        <v>70</v>
      </c>
      <c r="N89" s="95" t="s">
        <v>16</v>
      </c>
      <c r="O89" s="12">
        <v>100</v>
      </c>
      <c r="P89" s="10" t="s">
        <v>14</v>
      </c>
      <c r="Q89" s="10" t="s">
        <v>656</v>
      </c>
      <c r="R89" s="10" t="s">
        <v>18</v>
      </c>
      <c r="S89" s="10" t="s">
        <v>3</v>
      </c>
      <c r="T89" s="10" t="s">
        <v>17</v>
      </c>
      <c r="U89" s="10" t="s">
        <v>27</v>
      </c>
      <c r="V89" s="36" t="s">
        <v>28</v>
      </c>
    </row>
    <row r="90" spans="2:22" ht="90.75" customHeight="1" outlineLevel="2" x14ac:dyDescent="0.2">
      <c r="B90" s="20">
        <f t="shared" si="10"/>
        <v>3</v>
      </c>
      <c r="C90" s="10" t="s">
        <v>335</v>
      </c>
      <c r="D90" s="10"/>
      <c r="E90" s="4" t="s">
        <v>334</v>
      </c>
      <c r="F90" s="11" t="s">
        <v>5</v>
      </c>
      <c r="G90" s="29">
        <v>284.75</v>
      </c>
      <c r="H90" s="89"/>
      <c r="I90" s="32">
        <f t="shared" si="14"/>
        <v>0</v>
      </c>
      <c r="J90" s="10" t="s">
        <v>336</v>
      </c>
      <c r="K90" s="25">
        <v>9785001088271</v>
      </c>
      <c r="L90" s="70">
        <v>2021</v>
      </c>
      <c r="M90" s="12">
        <v>48</v>
      </c>
      <c r="N90" s="95" t="s">
        <v>16</v>
      </c>
      <c r="O90" s="12">
        <v>36</v>
      </c>
      <c r="P90" s="10" t="s">
        <v>14</v>
      </c>
      <c r="Q90" s="10" t="s">
        <v>657</v>
      </c>
      <c r="R90" s="10" t="s">
        <v>18</v>
      </c>
      <c r="S90" s="10" t="s">
        <v>3</v>
      </c>
      <c r="T90" s="10" t="s">
        <v>17</v>
      </c>
      <c r="U90" s="10" t="s">
        <v>337</v>
      </c>
      <c r="V90" s="36" t="s">
        <v>338</v>
      </c>
    </row>
    <row r="91" spans="2:22" ht="90.75" customHeight="1" outlineLevel="2" x14ac:dyDescent="0.2">
      <c r="B91" s="20">
        <f t="shared" ref="B91:B161" si="15">1+B90</f>
        <v>4</v>
      </c>
      <c r="C91" s="10" t="s">
        <v>340</v>
      </c>
      <c r="D91" s="10"/>
      <c r="E91" s="4" t="s">
        <v>339</v>
      </c>
      <c r="F91" s="11" t="s">
        <v>5</v>
      </c>
      <c r="G91" s="29">
        <v>286.45</v>
      </c>
      <c r="H91" s="89"/>
      <c r="I91" s="32">
        <f t="shared" si="14"/>
        <v>0</v>
      </c>
      <c r="J91" s="10" t="s">
        <v>341</v>
      </c>
      <c r="K91" s="25">
        <v>9785001088240</v>
      </c>
      <c r="L91" s="70">
        <v>2021</v>
      </c>
      <c r="M91" s="12">
        <v>48</v>
      </c>
      <c r="N91" s="95" t="s">
        <v>16</v>
      </c>
      <c r="O91" s="12">
        <v>36</v>
      </c>
      <c r="P91" s="10" t="s">
        <v>14</v>
      </c>
      <c r="Q91" s="10" t="s">
        <v>657</v>
      </c>
      <c r="R91" s="10" t="s">
        <v>18</v>
      </c>
      <c r="S91" s="10" t="s">
        <v>3</v>
      </c>
      <c r="T91" s="10" t="s">
        <v>17</v>
      </c>
      <c r="U91" s="10" t="s">
        <v>342</v>
      </c>
      <c r="V91" s="36" t="s">
        <v>343</v>
      </c>
    </row>
    <row r="92" spans="2:22" ht="90.75" customHeight="1" outlineLevel="2" x14ac:dyDescent="0.2">
      <c r="B92" s="20">
        <f t="shared" si="15"/>
        <v>5</v>
      </c>
      <c r="C92" s="10" t="s">
        <v>345</v>
      </c>
      <c r="D92" s="10"/>
      <c r="E92" s="4" t="s">
        <v>344</v>
      </c>
      <c r="F92" s="11" t="s">
        <v>5</v>
      </c>
      <c r="G92" s="29">
        <v>284.75</v>
      </c>
      <c r="H92" s="89"/>
      <c r="I92" s="32">
        <f t="shared" si="14"/>
        <v>0</v>
      </c>
      <c r="J92" s="10" t="s">
        <v>346</v>
      </c>
      <c r="K92" s="25">
        <v>9785001088264</v>
      </c>
      <c r="L92" s="70">
        <v>2021</v>
      </c>
      <c r="M92" s="12">
        <v>48</v>
      </c>
      <c r="N92" s="95" t="s">
        <v>16</v>
      </c>
      <c r="O92" s="12">
        <v>36</v>
      </c>
      <c r="P92" s="10" t="s">
        <v>14</v>
      </c>
      <c r="Q92" s="10" t="s">
        <v>657</v>
      </c>
      <c r="R92" s="10" t="s">
        <v>18</v>
      </c>
      <c r="S92" s="10" t="s">
        <v>3</v>
      </c>
      <c r="T92" s="10" t="s">
        <v>17</v>
      </c>
      <c r="U92" s="10" t="s">
        <v>347</v>
      </c>
      <c r="V92" s="36" t="s">
        <v>348</v>
      </c>
    </row>
    <row r="93" spans="2:22" ht="90.75" customHeight="1" outlineLevel="2" x14ac:dyDescent="0.2">
      <c r="B93" s="20">
        <f t="shared" si="15"/>
        <v>6</v>
      </c>
      <c r="C93" s="10" t="s">
        <v>350</v>
      </c>
      <c r="D93" s="10"/>
      <c r="E93" s="4" t="s">
        <v>349</v>
      </c>
      <c r="F93" s="11" t="s">
        <v>5</v>
      </c>
      <c r="G93" s="29">
        <v>286.45</v>
      </c>
      <c r="H93" s="89"/>
      <c r="I93" s="32">
        <f t="shared" si="14"/>
        <v>0</v>
      </c>
      <c r="J93" s="10" t="s">
        <v>351</v>
      </c>
      <c r="K93" s="25">
        <v>9785001088257</v>
      </c>
      <c r="L93" s="70">
        <v>2021</v>
      </c>
      <c r="M93" s="12">
        <v>48</v>
      </c>
      <c r="N93" s="95" t="s">
        <v>16</v>
      </c>
      <c r="O93" s="12">
        <v>36</v>
      </c>
      <c r="P93" s="10" t="s">
        <v>14</v>
      </c>
      <c r="Q93" s="10" t="s">
        <v>657</v>
      </c>
      <c r="R93" s="10" t="s">
        <v>18</v>
      </c>
      <c r="S93" s="10" t="s">
        <v>3</v>
      </c>
      <c r="T93" s="10" t="s">
        <v>17</v>
      </c>
      <c r="U93" s="10" t="s">
        <v>352</v>
      </c>
      <c r="V93" s="36" t="s">
        <v>353</v>
      </c>
    </row>
    <row r="94" spans="2:22" ht="90.75" customHeight="1" outlineLevel="2" x14ac:dyDescent="0.2">
      <c r="B94" s="20">
        <f t="shared" si="15"/>
        <v>7</v>
      </c>
      <c r="C94" s="10" t="s">
        <v>473</v>
      </c>
      <c r="D94" s="10"/>
      <c r="E94" s="4" t="s">
        <v>472</v>
      </c>
      <c r="F94" s="11" t="s">
        <v>214</v>
      </c>
      <c r="G94" s="29">
        <v>618.79999999999995</v>
      </c>
      <c r="H94" s="89"/>
      <c r="I94" s="32">
        <f t="shared" si="14"/>
        <v>0</v>
      </c>
      <c r="J94" s="10" t="s">
        <v>474</v>
      </c>
      <c r="K94" s="25">
        <v>9785001087724</v>
      </c>
      <c r="L94" s="70">
        <v>2020</v>
      </c>
      <c r="M94" s="10"/>
      <c r="N94" s="95">
        <v>0.57999999999999996</v>
      </c>
      <c r="O94" s="12">
        <v>16</v>
      </c>
      <c r="P94" s="10" t="s">
        <v>14</v>
      </c>
      <c r="Q94" s="10" t="s">
        <v>656</v>
      </c>
      <c r="R94" s="10"/>
      <c r="S94" s="10"/>
      <c r="T94" s="10" t="s">
        <v>17</v>
      </c>
      <c r="U94" s="10" t="s">
        <v>475</v>
      </c>
      <c r="V94" s="36" t="s">
        <v>476</v>
      </c>
    </row>
    <row r="95" spans="2:22" ht="15" customHeight="1" outlineLevel="1" x14ac:dyDescent="0.2">
      <c r="B95" s="21"/>
      <c r="C95" s="8"/>
      <c r="D95" s="8"/>
      <c r="E95" s="5" t="s">
        <v>762</v>
      </c>
      <c r="F95" s="9"/>
      <c r="G95" s="55">
        <v>0</v>
      </c>
      <c r="H95" s="88"/>
      <c r="I95" s="33"/>
      <c r="J95" s="8"/>
      <c r="K95" s="24"/>
      <c r="L95" s="69"/>
      <c r="M95" s="8"/>
      <c r="N95" s="94"/>
      <c r="O95" s="8"/>
      <c r="P95" s="8"/>
      <c r="Q95" s="8"/>
      <c r="R95" s="8"/>
      <c r="S95" s="8"/>
      <c r="T95" s="8"/>
      <c r="U95" s="8"/>
      <c r="V95" s="8"/>
    </row>
    <row r="96" spans="2:22" ht="90.75" customHeight="1" outlineLevel="2" x14ac:dyDescent="0.2">
      <c r="B96" s="20">
        <f t="shared" si="15"/>
        <v>1</v>
      </c>
      <c r="C96" s="10" t="s">
        <v>763</v>
      </c>
      <c r="D96" s="10" t="s">
        <v>78</v>
      </c>
      <c r="E96" s="4" t="s">
        <v>765</v>
      </c>
      <c r="F96" s="11" t="s">
        <v>5</v>
      </c>
      <c r="G96" s="29">
        <v>395.25</v>
      </c>
      <c r="H96" s="89"/>
      <c r="I96" s="32">
        <f>H96*G96</f>
        <v>0</v>
      </c>
      <c r="J96" s="10" t="s">
        <v>764</v>
      </c>
      <c r="K96" s="25">
        <v>9785907728172</v>
      </c>
      <c r="L96" s="70">
        <v>2023</v>
      </c>
      <c r="M96" s="12">
        <v>48</v>
      </c>
      <c r="N96" s="95">
        <v>0.378</v>
      </c>
      <c r="O96" s="12">
        <v>12</v>
      </c>
      <c r="P96" s="10" t="s">
        <v>14</v>
      </c>
      <c r="Q96" s="10" t="s">
        <v>654</v>
      </c>
      <c r="R96" s="10" t="s">
        <v>659</v>
      </c>
      <c r="S96" s="10" t="s">
        <v>3</v>
      </c>
      <c r="T96" s="10" t="s">
        <v>15</v>
      </c>
      <c r="U96" s="10" t="s">
        <v>767</v>
      </c>
      <c r="V96" s="10"/>
    </row>
    <row r="97" spans="2:22" ht="15" customHeight="1" outlineLevel="1" x14ac:dyDescent="0.2">
      <c r="B97" s="21"/>
      <c r="C97" s="8"/>
      <c r="D97" s="8"/>
      <c r="E97" s="5" t="s">
        <v>651</v>
      </c>
      <c r="F97" s="9"/>
      <c r="G97" s="55">
        <v>0</v>
      </c>
      <c r="H97" s="88"/>
      <c r="I97" s="33"/>
      <c r="J97" s="8"/>
      <c r="K97" s="24"/>
      <c r="L97" s="69"/>
      <c r="M97" s="8"/>
      <c r="N97" s="94"/>
      <c r="O97" s="8"/>
      <c r="P97" s="8"/>
      <c r="Q97" s="8"/>
      <c r="R97" s="8"/>
      <c r="S97" s="8"/>
      <c r="T97" s="8"/>
      <c r="U97" s="8"/>
      <c r="V97" s="8"/>
    </row>
    <row r="98" spans="2:22" ht="90.75" customHeight="1" outlineLevel="2" x14ac:dyDescent="0.2">
      <c r="B98" s="20">
        <f t="shared" si="15"/>
        <v>1</v>
      </c>
      <c r="C98" s="10" t="s">
        <v>522</v>
      </c>
      <c r="D98" s="10" t="s">
        <v>523</v>
      </c>
      <c r="E98" s="4" t="s">
        <v>766</v>
      </c>
      <c r="F98" s="11" t="s">
        <v>5</v>
      </c>
      <c r="G98" s="29">
        <v>492.15</v>
      </c>
      <c r="H98" s="89"/>
      <c r="I98" s="32">
        <f>H98*G98</f>
        <v>0</v>
      </c>
      <c r="J98" s="10" t="s">
        <v>524</v>
      </c>
      <c r="K98" s="25">
        <v>9785907728660</v>
      </c>
      <c r="L98" s="70">
        <v>2024</v>
      </c>
      <c r="M98" s="12">
        <v>256</v>
      </c>
      <c r="N98" s="95">
        <v>0.35499999999999998</v>
      </c>
      <c r="O98" s="12">
        <v>10</v>
      </c>
      <c r="P98" s="10" t="s">
        <v>2</v>
      </c>
      <c r="Q98" s="10" t="s">
        <v>654</v>
      </c>
      <c r="R98" s="10" t="s">
        <v>659</v>
      </c>
      <c r="S98" s="10" t="s">
        <v>3</v>
      </c>
      <c r="T98" s="10" t="s">
        <v>526</v>
      </c>
      <c r="U98" s="10" t="s">
        <v>525</v>
      </c>
      <c r="V98" s="10"/>
    </row>
    <row r="99" spans="2:22" ht="15" customHeight="1" outlineLevel="1" x14ac:dyDescent="0.2">
      <c r="B99" s="21"/>
      <c r="C99" s="8"/>
      <c r="D99" s="8"/>
      <c r="E99" s="5" t="s">
        <v>46</v>
      </c>
      <c r="F99" s="9"/>
      <c r="G99" s="55">
        <v>0</v>
      </c>
      <c r="H99" s="88"/>
      <c r="I99" s="33"/>
      <c r="J99" s="8"/>
      <c r="K99" s="24"/>
      <c r="L99" s="69"/>
      <c r="M99" s="8"/>
      <c r="N99" s="94"/>
      <c r="O99" s="8"/>
      <c r="P99" s="8"/>
      <c r="Q99" s="8"/>
      <c r="R99" s="8"/>
      <c r="S99" s="8"/>
      <c r="T99" s="8"/>
      <c r="U99" s="8"/>
      <c r="V99" s="8"/>
    </row>
    <row r="100" spans="2:22" ht="90.75" customHeight="1" outlineLevel="2" x14ac:dyDescent="0.2">
      <c r="B100" s="20">
        <f t="shared" si="15"/>
        <v>1</v>
      </c>
      <c r="C100" s="10" t="s">
        <v>50</v>
      </c>
      <c r="D100" s="10" t="s">
        <v>51</v>
      </c>
      <c r="E100" s="4" t="s">
        <v>49</v>
      </c>
      <c r="F100" s="11" t="s">
        <v>5</v>
      </c>
      <c r="G100" s="29">
        <v>402.9</v>
      </c>
      <c r="H100" s="89"/>
      <c r="I100" s="32">
        <f>H100*G100</f>
        <v>0</v>
      </c>
      <c r="J100" s="10" t="s">
        <v>52</v>
      </c>
      <c r="K100" s="25">
        <v>9785001086109</v>
      </c>
      <c r="L100" s="70">
        <v>2021</v>
      </c>
      <c r="M100" s="12">
        <v>160</v>
      </c>
      <c r="N100" s="95" t="s">
        <v>53</v>
      </c>
      <c r="O100" s="12">
        <v>20</v>
      </c>
      <c r="P100" s="10" t="s">
        <v>35</v>
      </c>
      <c r="Q100" s="10" t="s">
        <v>654</v>
      </c>
      <c r="R100" s="10" t="s">
        <v>659</v>
      </c>
      <c r="S100" s="10" t="s">
        <v>3</v>
      </c>
      <c r="T100" s="10" t="s">
        <v>29</v>
      </c>
      <c r="U100" s="10" t="s">
        <v>54</v>
      </c>
      <c r="V100" s="36" t="s">
        <v>55</v>
      </c>
    </row>
    <row r="101" spans="2:22" ht="90.75" customHeight="1" outlineLevel="2" x14ac:dyDescent="0.2">
      <c r="B101" s="20">
        <f t="shared" si="15"/>
        <v>2</v>
      </c>
      <c r="C101" s="10" t="s">
        <v>132</v>
      </c>
      <c r="D101" s="10" t="s">
        <v>133</v>
      </c>
      <c r="E101" s="4" t="s">
        <v>131</v>
      </c>
      <c r="F101" s="11" t="s">
        <v>5</v>
      </c>
      <c r="G101" s="29">
        <v>103.7</v>
      </c>
      <c r="H101" s="89"/>
      <c r="I101" s="32">
        <f>H101*G101</f>
        <v>0</v>
      </c>
      <c r="J101" s="10" t="s">
        <v>134</v>
      </c>
      <c r="K101" s="25">
        <v>9785001089759</v>
      </c>
      <c r="L101" s="70">
        <v>2022</v>
      </c>
      <c r="M101" s="12">
        <v>16</v>
      </c>
      <c r="N101" s="95" t="s">
        <v>135</v>
      </c>
      <c r="O101" s="12">
        <v>40</v>
      </c>
      <c r="P101" s="10" t="s">
        <v>2</v>
      </c>
      <c r="Q101" s="10" t="s">
        <v>654</v>
      </c>
      <c r="R101" s="10" t="s">
        <v>18</v>
      </c>
      <c r="S101" s="10" t="s">
        <v>3</v>
      </c>
      <c r="T101" s="10" t="s">
        <v>129</v>
      </c>
      <c r="U101" s="10" t="s">
        <v>136</v>
      </c>
      <c r="V101" s="36" t="s">
        <v>137</v>
      </c>
    </row>
    <row r="102" spans="2:22" ht="90.75" customHeight="1" outlineLevel="2" x14ac:dyDescent="0.2">
      <c r="B102" s="20">
        <f t="shared" si="15"/>
        <v>3</v>
      </c>
      <c r="C102" s="10" t="s">
        <v>238</v>
      </c>
      <c r="D102" s="10" t="s">
        <v>239</v>
      </c>
      <c r="E102" s="4" t="s">
        <v>237</v>
      </c>
      <c r="F102" s="11" t="s">
        <v>5</v>
      </c>
      <c r="G102" s="29">
        <v>103.7</v>
      </c>
      <c r="H102" s="89"/>
      <c r="I102" s="32">
        <f>H102*G102</f>
        <v>0</v>
      </c>
      <c r="J102" s="10" t="s">
        <v>240</v>
      </c>
      <c r="K102" s="25">
        <v>9785001089742</v>
      </c>
      <c r="L102" s="70">
        <v>2022</v>
      </c>
      <c r="M102" s="12">
        <v>16</v>
      </c>
      <c r="N102" s="95" t="s">
        <v>135</v>
      </c>
      <c r="O102" s="12">
        <v>40</v>
      </c>
      <c r="P102" s="10" t="s">
        <v>2</v>
      </c>
      <c r="Q102" s="10" t="s">
        <v>654</v>
      </c>
      <c r="R102" s="10" t="s">
        <v>18</v>
      </c>
      <c r="S102" s="10" t="s">
        <v>3</v>
      </c>
      <c r="T102" s="10" t="s">
        <v>129</v>
      </c>
      <c r="U102" s="10" t="s">
        <v>241</v>
      </c>
      <c r="V102" s="36" t="s">
        <v>242</v>
      </c>
    </row>
    <row r="103" spans="2:22" ht="90.75" customHeight="1" outlineLevel="2" x14ac:dyDescent="0.2">
      <c r="B103" s="20">
        <f t="shared" si="15"/>
        <v>4</v>
      </c>
      <c r="C103" s="56" t="s">
        <v>715</v>
      </c>
      <c r="D103" s="56"/>
      <c r="E103" s="57" t="s">
        <v>716</v>
      </c>
      <c r="F103" s="58" t="s">
        <v>5</v>
      </c>
      <c r="G103" s="59">
        <v>577.15</v>
      </c>
      <c r="H103" s="90"/>
      <c r="I103" s="67">
        <f t="shared" ref="I103" si="16">H103*G103</f>
        <v>0</v>
      </c>
      <c r="J103" s="56" t="s">
        <v>717</v>
      </c>
      <c r="K103" s="60">
        <v>9785001087717</v>
      </c>
      <c r="L103" s="72">
        <v>2025</v>
      </c>
      <c r="M103" s="61">
        <v>104</v>
      </c>
      <c r="N103" s="81">
        <v>0.58599999999999997</v>
      </c>
      <c r="O103" s="61">
        <v>10</v>
      </c>
      <c r="P103" s="61" t="s">
        <v>2</v>
      </c>
      <c r="Q103" s="56" t="s">
        <v>654</v>
      </c>
      <c r="R103" s="56" t="s">
        <v>659</v>
      </c>
      <c r="S103" s="56" t="s">
        <v>4</v>
      </c>
      <c r="T103" s="56" t="s">
        <v>718</v>
      </c>
      <c r="U103" s="56" t="s">
        <v>719</v>
      </c>
      <c r="V103" s="82" t="s">
        <v>720</v>
      </c>
    </row>
    <row r="104" spans="2:22" ht="90.75" customHeight="1" outlineLevel="2" x14ac:dyDescent="0.2">
      <c r="B104" s="20">
        <f t="shared" si="15"/>
        <v>5</v>
      </c>
      <c r="C104" s="10" t="s">
        <v>289</v>
      </c>
      <c r="D104" s="10" t="s">
        <v>234</v>
      </c>
      <c r="E104" s="4" t="s">
        <v>288</v>
      </c>
      <c r="F104" s="11" t="s">
        <v>5</v>
      </c>
      <c r="G104" s="29">
        <v>359.55</v>
      </c>
      <c r="H104" s="89"/>
      <c r="I104" s="32">
        <f>H104*G104</f>
        <v>0</v>
      </c>
      <c r="J104" s="10" t="s">
        <v>290</v>
      </c>
      <c r="K104" s="25">
        <v>9785001089391</v>
      </c>
      <c r="L104" s="70">
        <v>2024</v>
      </c>
      <c r="M104" s="12">
        <v>160</v>
      </c>
      <c r="N104" s="95" t="s">
        <v>291</v>
      </c>
      <c r="O104" s="12">
        <v>14</v>
      </c>
      <c r="P104" s="10" t="s">
        <v>35</v>
      </c>
      <c r="Q104" s="10" t="s">
        <v>654</v>
      </c>
      <c r="R104" s="10" t="s">
        <v>659</v>
      </c>
      <c r="S104" s="10" t="s">
        <v>3</v>
      </c>
      <c r="T104" s="10" t="s">
        <v>48</v>
      </c>
      <c r="U104" s="10" t="s">
        <v>292</v>
      </c>
      <c r="V104" s="36" t="s">
        <v>293</v>
      </c>
    </row>
    <row r="105" spans="2:22" ht="90.75" customHeight="1" outlineLevel="2" x14ac:dyDescent="0.2">
      <c r="B105" s="20">
        <f>1+B104</f>
        <v>6</v>
      </c>
      <c r="C105" s="10" t="s">
        <v>439</v>
      </c>
      <c r="D105" s="10" t="s">
        <v>440</v>
      </c>
      <c r="E105" s="4" t="s">
        <v>438</v>
      </c>
      <c r="F105" s="11" t="s">
        <v>5</v>
      </c>
      <c r="G105" s="29">
        <v>303.45</v>
      </c>
      <c r="H105" s="89"/>
      <c r="I105" s="32">
        <f>H105*G105</f>
        <v>0</v>
      </c>
      <c r="J105" s="10" t="s">
        <v>441</v>
      </c>
      <c r="K105" s="25">
        <v>9785001089902</v>
      </c>
      <c r="L105" s="70">
        <v>2023</v>
      </c>
      <c r="M105" s="12">
        <v>128</v>
      </c>
      <c r="N105" s="95">
        <v>0.26</v>
      </c>
      <c r="O105" s="12">
        <v>14</v>
      </c>
      <c r="P105" s="10" t="s">
        <v>2</v>
      </c>
      <c r="Q105" s="10" t="s">
        <v>654</v>
      </c>
      <c r="R105" s="10" t="s">
        <v>659</v>
      </c>
      <c r="S105" s="10" t="s">
        <v>3</v>
      </c>
      <c r="T105" s="10" t="s">
        <v>29</v>
      </c>
      <c r="U105" s="10" t="s">
        <v>442</v>
      </c>
      <c r="V105" s="36" t="s">
        <v>443</v>
      </c>
    </row>
    <row r="106" spans="2:22" ht="90.75" customHeight="1" outlineLevel="2" x14ac:dyDescent="0.2">
      <c r="B106" s="20">
        <f>1+B105</f>
        <v>7</v>
      </c>
      <c r="C106" s="56" t="s">
        <v>663</v>
      </c>
      <c r="D106" s="56"/>
      <c r="E106" s="57" t="s">
        <v>668</v>
      </c>
      <c r="F106" s="58" t="s">
        <v>5</v>
      </c>
      <c r="G106" s="59">
        <v>1834.3</v>
      </c>
      <c r="H106" s="89"/>
      <c r="I106" s="32">
        <f t="shared" ref="I106:I107" si="17">H106*G106</f>
        <v>0</v>
      </c>
      <c r="J106" s="56" t="s">
        <v>664</v>
      </c>
      <c r="K106" s="60">
        <v>9785907728523</v>
      </c>
      <c r="L106" s="72">
        <v>2025</v>
      </c>
      <c r="M106" s="61">
        <v>176</v>
      </c>
      <c r="N106" s="81">
        <v>1.071</v>
      </c>
      <c r="O106" s="61">
        <v>4</v>
      </c>
      <c r="P106" s="56" t="s">
        <v>14</v>
      </c>
      <c r="Q106" s="56" t="s">
        <v>655</v>
      </c>
      <c r="R106" s="56" t="s">
        <v>659</v>
      </c>
      <c r="S106" s="56" t="s">
        <v>4</v>
      </c>
      <c r="T106" s="56" t="s">
        <v>665</v>
      </c>
      <c r="U106" s="56" t="s">
        <v>666</v>
      </c>
      <c r="V106" s="36" t="s">
        <v>667</v>
      </c>
    </row>
    <row r="107" spans="2:22" ht="90.75" customHeight="1" outlineLevel="2" x14ac:dyDescent="0.2">
      <c r="B107" s="20">
        <f>1+B106</f>
        <v>8</v>
      </c>
      <c r="C107" s="56" t="s">
        <v>726</v>
      </c>
      <c r="D107" s="56"/>
      <c r="E107" s="57" t="s">
        <v>727</v>
      </c>
      <c r="F107" s="58" t="s">
        <v>5</v>
      </c>
      <c r="G107" s="59">
        <v>1148.3499999999999</v>
      </c>
      <c r="H107" s="90"/>
      <c r="I107" s="67">
        <f t="shared" si="17"/>
        <v>0</v>
      </c>
      <c r="J107" s="56" t="s">
        <v>728</v>
      </c>
      <c r="K107" s="60">
        <v>9785001089919</v>
      </c>
      <c r="L107" s="72">
        <v>2025</v>
      </c>
      <c r="M107" s="61">
        <v>176</v>
      </c>
      <c r="N107" s="81">
        <v>1.03</v>
      </c>
      <c r="O107" s="61">
        <v>6</v>
      </c>
      <c r="P107" s="56" t="s">
        <v>35</v>
      </c>
      <c r="Q107" s="56" t="s">
        <v>654</v>
      </c>
      <c r="R107" s="56" t="s">
        <v>659</v>
      </c>
      <c r="S107" s="56" t="s">
        <v>3</v>
      </c>
      <c r="T107" s="56" t="s">
        <v>15</v>
      </c>
      <c r="U107" s="56" t="s">
        <v>729</v>
      </c>
      <c r="V107" s="82" t="s">
        <v>730</v>
      </c>
    </row>
    <row r="108" spans="2:22" ht="90.75" customHeight="1" outlineLevel="2" x14ac:dyDescent="0.2">
      <c r="B108" s="20">
        <f>1+B107</f>
        <v>9</v>
      </c>
      <c r="C108" s="56" t="s">
        <v>731</v>
      </c>
      <c r="D108" s="56"/>
      <c r="E108" s="57" t="s">
        <v>732</v>
      </c>
      <c r="F108" s="58" t="s">
        <v>5</v>
      </c>
      <c r="G108" s="59">
        <v>1148.3499999999999</v>
      </c>
      <c r="H108" s="90"/>
      <c r="I108" s="67"/>
      <c r="J108" s="56" t="s">
        <v>733</v>
      </c>
      <c r="K108" s="60">
        <v>9785907728233</v>
      </c>
      <c r="L108" s="72">
        <v>2025</v>
      </c>
      <c r="M108" s="61">
        <v>176</v>
      </c>
      <c r="N108" s="81">
        <v>0.997</v>
      </c>
      <c r="O108" s="61">
        <v>6</v>
      </c>
      <c r="P108" s="56" t="s">
        <v>35</v>
      </c>
      <c r="Q108" s="56" t="s">
        <v>654</v>
      </c>
      <c r="R108" s="56" t="s">
        <v>659</v>
      </c>
      <c r="S108" s="56" t="s">
        <v>3</v>
      </c>
      <c r="T108" s="56" t="s">
        <v>15</v>
      </c>
      <c r="U108" s="56" t="s">
        <v>734</v>
      </c>
      <c r="V108" s="82"/>
    </row>
    <row r="109" spans="2:22" ht="90.75" customHeight="1" outlineLevel="2" x14ac:dyDescent="0.2">
      <c r="B109" s="20">
        <f>1+B108</f>
        <v>10</v>
      </c>
      <c r="C109" s="56" t="s">
        <v>735</v>
      </c>
      <c r="D109" s="56"/>
      <c r="E109" s="57" t="s">
        <v>736</v>
      </c>
      <c r="F109" s="58" t="s">
        <v>214</v>
      </c>
      <c r="G109" s="59">
        <v>2184.5</v>
      </c>
      <c r="H109" s="90"/>
      <c r="I109" s="67"/>
      <c r="J109" s="56" t="s">
        <v>737</v>
      </c>
      <c r="K109" s="60">
        <v>9785907728257</v>
      </c>
      <c r="L109" s="72">
        <v>2025</v>
      </c>
      <c r="M109" s="61">
        <v>352</v>
      </c>
      <c r="N109" s="81">
        <v>2.1</v>
      </c>
      <c r="O109" s="61">
        <v>6</v>
      </c>
      <c r="P109" s="56" t="s">
        <v>35</v>
      </c>
      <c r="Q109" s="56" t="s">
        <v>654</v>
      </c>
      <c r="R109" s="56" t="s">
        <v>659</v>
      </c>
      <c r="S109" s="56" t="s">
        <v>3</v>
      </c>
      <c r="T109" s="56" t="s">
        <v>15</v>
      </c>
      <c r="U109" s="56" t="s">
        <v>738</v>
      </c>
      <c r="V109" s="82"/>
    </row>
    <row r="110" spans="2:22" ht="15" customHeight="1" outlineLevel="1" x14ac:dyDescent="0.2">
      <c r="B110" s="21"/>
      <c r="C110" s="8"/>
      <c r="D110" s="8"/>
      <c r="E110" s="5" t="s">
        <v>635</v>
      </c>
      <c r="F110" s="9"/>
      <c r="G110" s="55">
        <v>0</v>
      </c>
      <c r="H110" s="88"/>
      <c r="I110" s="33"/>
      <c r="J110" s="8"/>
      <c r="K110" s="24"/>
      <c r="L110" s="69"/>
      <c r="M110" s="8"/>
      <c r="N110" s="94"/>
      <c r="O110" s="8"/>
      <c r="P110" s="8"/>
      <c r="Q110" s="8"/>
      <c r="R110" s="8"/>
      <c r="S110" s="8"/>
      <c r="T110" s="8"/>
      <c r="U110" s="8"/>
      <c r="V110" s="8"/>
    </row>
    <row r="111" spans="2:22" ht="90.75" customHeight="1" outlineLevel="2" x14ac:dyDescent="0.2">
      <c r="B111" s="20">
        <f t="shared" si="15"/>
        <v>1</v>
      </c>
      <c r="C111" s="10" t="s">
        <v>259</v>
      </c>
      <c r="D111" s="10" t="s">
        <v>110</v>
      </c>
      <c r="E111" s="4" t="s">
        <v>258</v>
      </c>
      <c r="F111" s="11" t="s">
        <v>5</v>
      </c>
      <c r="G111" s="29">
        <v>409.7</v>
      </c>
      <c r="H111" s="89"/>
      <c r="I111" s="32">
        <f>H111*G111</f>
        <v>0</v>
      </c>
      <c r="J111" s="10" t="s">
        <v>260</v>
      </c>
      <c r="K111" s="25">
        <v>9785001088127</v>
      </c>
      <c r="L111" s="70">
        <v>2023</v>
      </c>
      <c r="M111" s="12">
        <v>256</v>
      </c>
      <c r="N111" s="95" t="s">
        <v>261</v>
      </c>
      <c r="O111" s="12">
        <v>16</v>
      </c>
      <c r="P111" s="10" t="s">
        <v>10</v>
      </c>
      <c r="Q111" s="10" t="s">
        <v>654</v>
      </c>
      <c r="R111" s="10" t="s">
        <v>659</v>
      </c>
      <c r="S111" s="10" t="s">
        <v>3</v>
      </c>
      <c r="T111" s="10" t="s">
        <v>29</v>
      </c>
      <c r="U111" s="10" t="s">
        <v>262</v>
      </c>
      <c r="V111" s="36" t="s">
        <v>263</v>
      </c>
    </row>
    <row r="112" spans="2:22" ht="90.75" customHeight="1" outlineLevel="2" x14ac:dyDescent="0.2">
      <c r="B112" s="20">
        <f t="shared" si="15"/>
        <v>2</v>
      </c>
      <c r="C112" s="10" t="s">
        <v>499</v>
      </c>
      <c r="D112" s="10" t="s">
        <v>110</v>
      </c>
      <c r="E112" s="4" t="s">
        <v>498</v>
      </c>
      <c r="F112" s="11" t="s">
        <v>5</v>
      </c>
      <c r="G112" s="29">
        <v>364.65</v>
      </c>
      <c r="H112" s="89"/>
      <c r="I112" s="32">
        <f>H112*G112</f>
        <v>0</v>
      </c>
      <c r="J112" s="10" t="s">
        <v>500</v>
      </c>
      <c r="K112" s="25">
        <v>9785001088110</v>
      </c>
      <c r="L112" s="70">
        <v>2021</v>
      </c>
      <c r="M112" s="12">
        <v>304</v>
      </c>
      <c r="N112" s="95" t="s">
        <v>77</v>
      </c>
      <c r="O112" s="12">
        <v>10</v>
      </c>
      <c r="P112" s="10" t="s">
        <v>10</v>
      </c>
      <c r="Q112" s="10" t="s">
        <v>654</v>
      </c>
      <c r="R112" s="10" t="s">
        <v>659</v>
      </c>
      <c r="S112" s="10" t="s">
        <v>3</v>
      </c>
      <c r="T112" s="10" t="s">
        <v>29</v>
      </c>
      <c r="U112" s="10" t="s">
        <v>501</v>
      </c>
      <c r="V112" s="36" t="s">
        <v>502</v>
      </c>
    </row>
    <row r="113" spans="2:22" ht="15" customHeight="1" outlineLevel="1" x14ac:dyDescent="0.2">
      <c r="B113" s="21"/>
      <c r="C113" s="8"/>
      <c r="D113" s="8"/>
      <c r="E113" s="5" t="s">
        <v>636</v>
      </c>
      <c r="F113" s="9"/>
      <c r="G113" s="55">
        <v>0</v>
      </c>
      <c r="H113" s="88"/>
      <c r="I113" s="33"/>
      <c r="J113" s="8"/>
      <c r="K113" s="24"/>
      <c r="L113" s="69"/>
      <c r="M113" s="8"/>
      <c r="N113" s="94"/>
      <c r="O113" s="8"/>
      <c r="P113" s="8"/>
      <c r="Q113" s="8"/>
      <c r="R113" s="8"/>
      <c r="S113" s="8"/>
      <c r="T113" s="8"/>
      <c r="U113" s="8"/>
      <c r="V113" s="8"/>
    </row>
    <row r="114" spans="2:22" ht="90.75" customHeight="1" outlineLevel="2" x14ac:dyDescent="0.2">
      <c r="B114" s="20">
        <f t="shared" si="15"/>
        <v>1</v>
      </c>
      <c r="C114" s="10" t="s">
        <v>65</v>
      </c>
      <c r="D114" s="10" t="s">
        <v>66</v>
      </c>
      <c r="E114" s="4" t="s">
        <v>64</v>
      </c>
      <c r="F114" s="11" t="s">
        <v>5</v>
      </c>
      <c r="G114" s="29">
        <v>381.65</v>
      </c>
      <c r="H114" s="89"/>
      <c r="I114" s="32">
        <f t="shared" ref="I114:I119" si="18">H114*G114</f>
        <v>0</v>
      </c>
      <c r="J114" s="10" t="s">
        <v>67</v>
      </c>
      <c r="K114" s="25">
        <v>9785907728646</v>
      </c>
      <c r="L114" s="70">
        <v>2024</v>
      </c>
      <c r="M114" s="12">
        <v>288</v>
      </c>
      <c r="N114" s="95" t="s">
        <v>68</v>
      </c>
      <c r="O114" s="12">
        <v>12</v>
      </c>
      <c r="P114" s="10" t="s">
        <v>35</v>
      </c>
      <c r="Q114" s="10" t="s">
        <v>654</v>
      </c>
      <c r="R114" s="10" t="s">
        <v>659</v>
      </c>
      <c r="S114" s="10" t="s">
        <v>3</v>
      </c>
      <c r="T114" s="10" t="s">
        <v>70</v>
      </c>
      <c r="U114" s="10" t="s">
        <v>69</v>
      </c>
      <c r="V114" s="10"/>
    </row>
    <row r="115" spans="2:22" ht="90.75" customHeight="1" outlineLevel="2" x14ac:dyDescent="0.2">
      <c r="B115" s="20">
        <f t="shared" si="15"/>
        <v>2</v>
      </c>
      <c r="C115" s="10" t="s">
        <v>102</v>
      </c>
      <c r="D115" s="10" t="s">
        <v>66</v>
      </c>
      <c r="E115" s="4" t="s">
        <v>101</v>
      </c>
      <c r="F115" s="11" t="s">
        <v>5</v>
      </c>
      <c r="G115" s="29">
        <v>332.34999999999997</v>
      </c>
      <c r="H115" s="89"/>
      <c r="I115" s="32">
        <f t="shared" si="18"/>
        <v>0</v>
      </c>
      <c r="J115" s="10" t="s">
        <v>103</v>
      </c>
      <c r="K115" s="25">
        <v>9785907728103</v>
      </c>
      <c r="L115" s="70">
        <v>2023</v>
      </c>
      <c r="M115" s="12">
        <v>240</v>
      </c>
      <c r="N115" s="95">
        <v>0.28000000000000003</v>
      </c>
      <c r="O115" s="12">
        <v>18</v>
      </c>
      <c r="P115" s="10" t="s">
        <v>10</v>
      </c>
      <c r="Q115" s="10" t="s">
        <v>654</v>
      </c>
      <c r="R115" s="10" t="s">
        <v>659</v>
      </c>
      <c r="S115" s="10" t="s">
        <v>3</v>
      </c>
      <c r="T115" s="10" t="s">
        <v>12</v>
      </c>
      <c r="U115" s="10" t="s">
        <v>104</v>
      </c>
      <c r="V115" s="10"/>
    </row>
    <row r="116" spans="2:22" ht="90.75" customHeight="1" outlineLevel="2" x14ac:dyDescent="0.2">
      <c r="B116" s="20">
        <f t="shared" si="15"/>
        <v>3</v>
      </c>
      <c r="C116" s="10" t="s">
        <v>178</v>
      </c>
      <c r="D116" s="10" t="s">
        <v>179</v>
      </c>
      <c r="E116" s="4" t="s">
        <v>177</v>
      </c>
      <c r="F116" s="11" t="s">
        <v>5</v>
      </c>
      <c r="G116" s="29">
        <v>533.79999999999995</v>
      </c>
      <c r="H116" s="89"/>
      <c r="I116" s="32">
        <f t="shared" si="18"/>
        <v>0</v>
      </c>
      <c r="J116" s="10" t="s">
        <v>180</v>
      </c>
      <c r="K116" s="25">
        <v>9785907728479</v>
      </c>
      <c r="L116" s="70">
        <v>2024</v>
      </c>
      <c r="M116" s="12">
        <v>192</v>
      </c>
      <c r="N116" s="95" t="s">
        <v>42</v>
      </c>
      <c r="O116" s="12">
        <v>16</v>
      </c>
      <c r="P116" s="10" t="s">
        <v>10</v>
      </c>
      <c r="Q116" s="10" t="s">
        <v>654</v>
      </c>
      <c r="R116" s="10" t="s">
        <v>659</v>
      </c>
      <c r="S116" s="10" t="s">
        <v>3</v>
      </c>
      <c r="T116" s="10" t="s">
        <v>70</v>
      </c>
      <c r="U116" s="10" t="s">
        <v>181</v>
      </c>
      <c r="V116" s="10"/>
    </row>
    <row r="117" spans="2:22" ht="90.75" customHeight="1" outlineLevel="2" x14ac:dyDescent="0.2">
      <c r="B117" s="20">
        <f t="shared" si="15"/>
        <v>4</v>
      </c>
      <c r="C117" s="10" t="s">
        <v>183</v>
      </c>
      <c r="D117" s="10" t="s">
        <v>184</v>
      </c>
      <c r="E117" s="4" t="s">
        <v>182</v>
      </c>
      <c r="F117" s="11" t="s">
        <v>5</v>
      </c>
      <c r="G117" s="29">
        <v>386.75</v>
      </c>
      <c r="H117" s="89"/>
      <c r="I117" s="32">
        <f t="shared" si="18"/>
        <v>0</v>
      </c>
      <c r="J117" s="10" t="s">
        <v>185</v>
      </c>
      <c r="K117" s="25">
        <v>9785907728134</v>
      </c>
      <c r="L117" s="70">
        <v>2023</v>
      </c>
      <c r="M117" s="12">
        <v>336</v>
      </c>
      <c r="N117" s="95" t="s">
        <v>186</v>
      </c>
      <c r="O117" s="12">
        <v>12</v>
      </c>
      <c r="P117" s="10" t="s">
        <v>10</v>
      </c>
      <c r="Q117" s="10" t="s">
        <v>654</v>
      </c>
      <c r="R117" s="10" t="s">
        <v>659</v>
      </c>
      <c r="S117" s="10" t="s">
        <v>3</v>
      </c>
      <c r="T117" s="10" t="s">
        <v>12</v>
      </c>
      <c r="U117" s="10" t="s">
        <v>187</v>
      </c>
      <c r="V117" s="10"/>
    </row>
    <row r="118" spans="2:22" ht="90.75" customHeight="1" outlineLevel="2" x14ac:dyDescent="0.2">
      <c r="B118" s="20">
        <f t="shared" si="15"/>
        <v>5</v>
      </c>
      <c r="C118" s="10" t="s">
        <v>207</v>
      </c>
      <c r="D118" s="10" t="s">
        <v>66</v>
      </c>
      <c r="E118" s="4" t="s">
        <v>206</v>
      </c>
      <c r="F118" s="11" t="s">
        <v>5</v>
      </c>
      <c r="G118" s="29">
        <v>368.9</v>
      </c>
      <c r="H118" s="89"/>
      <c r="I118" s="32">
        <f t="shared" si="18"/>
        <v>0</v>
      </c>
      <c r="J118" s="10" t="s">
        <v>208</v>
      </c>
      <c r="K118" s="25">
        <v>9785907728639</v>
      </c>
      <c r="L118" s="70">
        <v>2024</v>
      </c>
      <c r="M118" s="12">
        <v>240</v>
      </c>
      <c r="N118" s="95">
        <v>0.35</v>
      </c>
      <c r="O118" s="12">
        <v>14</v>
      </c>
      <c r="P118" s="10" t="s">
        <v>10</v>
      </c>
      <c r="Q118" s="10" t="s">
        <v>654</v>
      </c>
      <c r="R118" s="10" t="s">
        <v>659</v>
      </c>
      <c r="S118" s="10" t="s">
        <v>3</v>
      </c>
      <c r="T118" s="10" t="s">
        <v>70</v>
      </c>
      <c r="U118" s="10" t="s">
        <v>209</v>
      </c>
      <c r="V118" s="10"/>
    </row>
    <row r="119" spans="2:22" ht="90.75" customHeight="1" outlineLevel="2" x14ac:dyDescent="0.2">
      <c r="B119" s="20">
        <f t="shared" si="15"/>
        <v>6</v>
      </c>
      <c r="C119" s="10" t="s">
        <v>360</v>
      </c>
      <c r="D119" s="10" t="s">
        <v>361</v>
      </c>
      <c r="E119" s="4" t="s">
        <v>359</v>
      </c>
      <c r="F119" s="11" t="s">
        <v>5</v>
      </c>
      <c r="G119" s="29">
        <v>332.34999999999997</v>
      </c>
      <c r="H119" s="89"/>
      <c r="I119" s="32">
        <f t="shared" si="18"/>
        <v>0</v>
      </c>
      <c r="J119" s="10" t="s">
        <v>362</v>
      </c>
      <c r="K119" s="25">
        <v>9785907728110</v>
      </c>
      <c r="L119" s="70">
        <v>2023</v>
      </c>
      <c r="M119" s="12">
        <v>232</v>
      </c>
      <c r="N119" s="95">
        <v>0.27</v>
      </c>
      <c r="O119" s="12">
        <v>18</v>
      </c>
      <c r="P119" s="10" t="s">
        <v>10</v>
      </c>
      <c r="Q119" s="10" t="s">
        <v>654</v>
      </c>
      <c r="R119" s="10" t="s">
        <v>659</v>
      </c>
      <c r="S119" s="10" t="s">
        <v>3</v>
      </c>
      <c r="T119" s="10" t="s">
        <v>12</v>
      </c>
      <c r="U119" s="10" t="s">
        <v>363</v>
      </c>
      <c r="V119" s="10"/>
    </row>
    <row r="120" spans="2:22" ht="15" customHeight="1" outlineLevel="1" x14ac:dyDescent="0.2">
      <c r="B120" s="21"/>
      <c r="C120" s="8"/>
      <c r="D120" s="8"/>
      <c r="E120" s="5" t="s">
        <v>637</v>
      </c>
      <c r="F120" s="9"/>
      <c r="G120" s="55">
        <v>0</v>
      </c>
      <c r="H120" s="88"/>
      <c r="I120" s="33"/>
      <c r="J120" s="8"/>
      <c r="K120" s="24"/>
      <c r="L120" s="69"/>
      <c r="M120" s="8"/>
      <c r="N120" s="94"/>
      <c r="O120" s="8"/>
      <c r="P120" s="8"/>
      <c r="Q120" s="8"/>
      <c r="R120" s="8"/>
      <c r="S120" s="8"/>
      <c r="T120" s="8"/>
      <c r="U120" s="8"/>
      <c r="V120" s="8"/>
    </row>
    <row r="121" spans="2:22" ht="90.75" customHeight="1" outlineLevel="2" x14ac:dyDescent="0.2">
      <c r="B121" s="20">
        <f t="shared" si="15"/>
        <v>1</v>
      </c>
      <c r="C121" s="10" t="s">
        <v>95</v>
      </c>
      <c r="D121" s="10" t="s">
        <v>96</v>
      </c>
      <c r="E121" s="4" t="s">
        <v>94</v>
      </c>
      <c r="F121" s="11" t="s">
        <v>5</v>
      </c>
      <c r="G121" s="29">
        <v>549.1</v>
      </c>
      <c r="H121" s="89"/>
      <c r="I121" s="32">
        <f>H121*G121</f>
        <v>0</v>
      </c>
      <c r="J121" s="10" t="s">
        <v>97</v>
      </c>
      <c r="K121" s="25">
        <v>9785001089858</v>
      </c>
      <c r="L121" s="70">
        <v>2024</v>
      </c>
      <c r="M121" s="12">
        <v>304</v>
      </c>
      <c r="N121" s="95">
        <v>0.42799999999999999</v>
      </c>
      <c r="O121" s="12">
        <v>12</v>
      </c>
      <c r="P121" s="10" t="s">
        <v>43</v>
      </c>
      <c r="Q121" s="10" t="s">
        <v>654</v>
      </c>
      <c r="R121" s="10" t="s">
        <v>659</v>
      </c>
      <c r="S121" s="10" t="s">
        <v>3</v>
      </c>
      <c r="T121" s="10" t="s">
        <v>29</v>
      </c>
      <c r="U121" s="10" t="s">
        <v>98</v>
      </c>
      <c r="V121" s="36" t="s">
        <v>99</v>
      </c>
    </row>
    <row r="122" spans="2:22" ht="90.75" customHeight="1" outlineLevel="2" x14ac:dyDescent="0.2">
      <c r="B122" s="20">
        <f t="shared" si="15"/>
        <v>2</v>
      </c>
      <c r="C122" s="10" t="s">
        <v>190</v>
      </c>
      <c r="D122" s="10" t="s">
        <v>191</v>
      </c>
      <c r="E122" s="4" t="s">
        <v>189</v>
      </c>
      <c r="F122" s="11" t="s">
        <v>5</v>
      </c>
      <c r="G122" s="29">
        <v>436.9</v>
      </c>
      <c r="H122" s="89"/>
      <c r="I122" s="32">
        <f>H122*G122</f>
        <v>0</v>
      </c>
      <c r="J122" s="10" t="s">
        <v>192</v>
      </c>
      <c r="K122" s="25">
        <v>9785907728608</v>
      </c>
      <c r="L122" s="70">
        <v>2024</v>
      </c>
      <c r="M122" s="12">
        <v>320</v>
      </c>
      <c r="N122" s="95">
        <v>0.39200000000000002</v>
      </c>
      <c r="O122" s="12">
        <v>14</v>
      </c>
      <c r="P122" s="10" t="s">
        <v>10</v>
      </c>
      <c r="Q122" s="10" t="s">
        <v>654</v>
      </c>
      <c r="R122" s="10" t="s">
        <v>659</v>
      </c>
      <c r="S122" s="10" t="s">
        <v>3</v>
      </c>
      <c r="T122" s="10" t="s">
        <v>29</v>
      </c>
      <c r="U122" s="10" t="s">
        <v>193</v>
      </c>
      <c r="V122" s="10"/>
    </row>
    <row r="123" spans="2:22" ht="90.75" customHeight="1" outlineLevel="2" x14ac:dyDescent="0.2">
      <c r="B123" s="20">
        <f t="shared" si="15"/>
        <v>3</v>
      </c>
      <c r="C123" s="10" t="s">
        <v>469</v>
      </c>
      <c r="D123" s="10" t="s">
        <v>466</v>
      </c>
      <c r="E123" s="4" t="s">
        <v>468</v>
      </c>
      <c r="F123" s="11" t="s">
        <v>5</v>
      </c>
      <c r="G123" s="29">
        <v>586.5</v>
      </c>
      <c r="H123" s="89"/>
      <c r="I123" s="32">
        <f>H123*G123</f>
        <v>0</v>
      </c>
      <c r="J123" s="10" t="s">
        <v>470</v>
      </c>
      <c r="K123" s="25">
        <v>9785001089841</v>
      </c>
      <c r="L123" s="70">
        <v>2024</v>
      </c>
      <c r="M123" s="12">
        <v>512</v>
      </c>
      <c r="N123" s="95">
        <v>0.63800000000000001</v>
      </c>
      <c r="O123" s="12">
        <v>10</v>
      </c>
      <c r="P123" s="10" t="s">
        <v>43</v>
      </c>
      <c r="Q123" s="10" t="s">
        <v>654</v>
      </c>
      <c r="R123" s="10" t="s">
        <v>659</v>
      </c>
      <c r="S123" s="10" t="s">
        <v>3</v>
      </c>
      <c r="T123" s="10" t="s">
        <v>29</v>
      </c>
      <c r="U123" s="10" t="s">
        <v>467</v>
      </c>
      <c r="V123" s="36" t="s">
        <v>471</v>
      </c>
    </row>
    <row r="124" spans="2:22" ht="15" customHeight="1" outlineLevel="1" x14ac:dyDescent="0.2">
      <c r="B124" s="21"/>
      <c r="C124" s="8"/>
      <c r="D124" s="8"/>
      <c r="E124" s="5" t="s">
        <v>643</v>
      </c>
      <c r="F124" s="9"/>
      <c r="G124" s="55">
        <v>0</v>
      </c>
      <c r="H124" s="88"/>
      <c r="I124" s="33"/>
      <c r="J124" s="8"/>
      <c r="K124" s="24"/>
      <c r="L124" s="69"/>
      <c r="M124" s="8"/>
      <c r="N124" s="94"/>
      <c r="O124" s="8"/>
      <c r="P124" s="8"/>
      <c r="Q124" s="8"/>
      <c r="R124" s="8"/>
      <c r="S124" s="8"/>
      <c r="T124" s="8"/>
      <c r="U124" s="8"/>
      <c r="V124" s="8"/>
    </row>
    <row r="125" spans="2:22" ht="90.75" customHeight="1" outlineLevel="2" x14ac:dyDescent="0.2">
      <c r="B125" s="20">
        <f t="shared" si="15"/>
        <v>1</v>
      </c>
      <c r="C125" s="10" t="s">
        <v>7</v>
      </c>
      <c r="D125" s="10" t="s">
        <v>8</v>
      </c>
      <c r="E125" s="4" t="s">
        <v>6</v>
      </c>
      <c r="F125" s="11" t="s">
        <v>5</v>
      </c>
      <c r="G125" s="29">
        <v>382.5</v>
      </c>
      <c r="H125" s="89"/>
      <c r="I125" s="32">
        <f t="shared" ref="I125:I130" si="19">H125*G125</f>
        <v>0</v>
      </c>
      <c r="J125" s="10" t="s">
        <v>9</v>
      </c>
      <c r="K125" s="25">
        <v>9785907728066</v>
      </c>
      <c r="L125" s="70">
        <v>2023</v>
      </c>
      <c r="M125" s="12">
        <v>368</v>
      </c>
      <c r="N125" s="95">
        <v>0.38500000000000001</v>
      </c>
      <c r="O125" s="12">
        <v>12</v>
      </c>
      <c r="P125" s="10" t="s">
        <v>10</v>
      </c>
      <c r="Q125" s="10" t="s">
        <v>654</v>
      </c>
      <c r="R125" s="10" t="s">
        <v>659</v>
      </c>
      <c r="S125" s="10" t="s">
        <v>3</v>
      </c>
      <c r="T125" s="10" t="s">
        <v>12</v>
      </c>
      <c r="U125" s="10" t="s">
        <v>11</v>
      </c>
      <c r="V125" s="36" t="s">
        <v>13</v>
      </c>
    </row>
    <row r="126" spans="2:22" ht="90.75" customHeight="1" outlineLevel="2" x14ac:dyDescent="0.2">
      <c r="B126" s="20">
        <f t="shared" si="15"/>
        <v>2</v>
      </c>
      <c r="C126" s="10" t="s">
        <v>89</v>
      </c>
      <c r="D126" s="10" t="s">
        <v>90</v>
      </c>
      <c r="E126" s="4" t="s">
        <v>88</v>
      </c>
      <c r="F126" s="11" t="s">
        <v>5</v>
      </c>
      <c r="G126" s="29">
        <v>379.09999999999997</v>
      </c>
      <c r="H126" s="89"/>
      <c r="I126" s="32">
        <f t="shared" si="19"/>
        <v>0</v>
      </c>
      <c r="J126" s="10" t="s">
        <v>91</v>
      </c>
      <c r="K126" s="25">
        <v>9785907728561</v>
      </c>
      <c r="L126" s="70">
        <v>2024</v>
      </c>
      <c r="M126" s="12">
        <v>224</v>
      </c>
      <c r="N126" s="95" t="s">
        <v>92</v>
      </c>
      <c r="O126" s="12">
        <v>20</v>
      </c>
      <c r="P126" s="10" t="s">
        <v>10</v>
      </c>
      <c r="Q126" s="10" t="s">
        <v>654</v>
      </c>
      <c r="R126" s="10" t="s">
        <v>659</v>
      </c>
      <c r="S126" s="10" t="s">
        <v>3</v>
      </c>
      <c r="T126" s="10" t="s">
        <v>12</v>
      </c>
      <c r="U126" s="10" t="s">
        <v>93</v>
      </c>
      <c r="V126" s="10"/>
    </row>
    <row r="127" spans="2:22" ht="90.75" customHeight="1" outlineLevel="2" x14ac:dyDescent="0.2">
      <c r="B127" s="20">
        <f t="shared" si="15"/>
        <v>3</v>
      </c>
      <c r="C127" s="10" t="s">
        <v>140</v>
      </c>
      <c r="D127" s="10" t="s">
        <v>141</v>
      </c>
      <c r="E127" s="4" t="s">
        <v>139</v>
      </c>
      <c r="F127" s="11" t="s">
        <v>5</v>
      </c>
      <c r="G127" s="29">
        <v>320.45</v>
      </c>
      <c r="H127" s="89"/>
      <c r="I127" s="32">
        <f t="shared" si="19"/>
        <v>0</v>
      </c>
      <c r="J127" s="10" t="s">
        <v>142</v>
      </c>
      <c r="K127" s="25">
        <v>9785907728073</v>
      </c>
      <c r="L127" s="70">
        <v>2023</v>
      </c>
      <c r="M127" s="12">
        <v>256</v>
      </c>
      <c r="N127" s="95" t="s">
        <v>143</v>
      </c>
      <c r="O127" s="12">
        <v>16</v>
      </c>
      <c r="P127" s="10" t="s">
        <v>10</v>
      </c>
      <c r="Q127" s="10" t="s">
        <v>654</v>
      </c>
      <c r="R127" s="10" t="s">
        <v>659</v>
      </c>
      <c r="S127" s="10" t="s">
        <v>3</v>
      </c>
      <c r="T127" s="10" t="s">
        <v>12</v>
      </c>
      <c r="U127" s="10" t="s">
        <v>144</v>
      </c>
      <c r="V127" s="36" t="s">
        <v>145</v>
      </c>
    </row>
    <row r="128" spans="2:22" ht="90.75" customHeight="1" outlineLevel="2" x14ac:dyDescent="0.2">
      <c r="B128" s="20">
        <f t="shared" si="15"/>
        <v>4</v>
      </c>
      <c r="C128" s="10" t="s">
        <v>295</v>
      </c>
      <c r="D128" s="10" t="s">
        <v>73</v>
      </c>
      <c r="E128" s="4" t="s">
        <v>294</v>
      </c>
      <c r="F128" s="11" t="s">
        <v>5</v>
      </c>
      <c r="G128" s="29">
        <v>504.9</v>
      </c>
      <c r="H128" s="89"/>
      <c r="I128" s="32">
        <f t="shared" si="19"/>
        <v>0</v>
      </c>
      <c r="J128" s="10" t="s">
        <v>296</v>
      </c>
      <c r="K128" s="25">
        <v>9785907728004</v>
      </c>
      <c r="L128" s="70">
        <v>2024</v>
      </c>
      <c r="M128" s="12">
        <v>496</v>
      </c>
      <c r="N128" s="95" t="s">
        <v>297</v>
      </c>
      <c r="O128" s="12">
        <v>10</v>
      </c>
      <c r="P128" s="10" t="s">
        <v>10</v>
      </c>
      <c r="Q128" s="10" t="s">
        <v>654</v>
      </c>
      <c r="R128" s="10" t="s">
        <v>659</v>
      </c>
      <c r="S128" s="10" t="s">
        <v>3</v>
      </c>
      <c r="T128" s="10" t="s">
        <v>12</v>
      </c>
      <c r="U128" s="10" t="s">
        <v>298</v>
      </c>
      <c r="V128" s="36" t="s">
        <v>299</v>
      </c>
    </row>
    <row r="129" spans="2:22" ht="90.75" customHeight="1" outlineLevel="2" x14ac:dyDescent="0.2">
      <c r="B129" s="20">
        <f t="shared" si="15"/>
        <v>5</v>
      </c>
      <c r="C129" s="10" t="s">
        <v>428</v>
      </c>
      <c r="D129" s="10" t="s">
        <v>429</v>
      </c>
      <c r="E129" s="4" t="s">
        <v>427</v>
      </c>
      <c r="F129" s="11" t="s">
        <v>5</v>
      </c>
      <c r="G129" s="29">
        <v>374.84999999999997</v>
      </c>
      <c r="H129" s="89"/>
      <c r="I129" s="32">
        <f t="shared" si="19"/>
        <v>0</v>
      </c>
      <c r="J129" s="10" t="s">
        <v>430</v>
      </c>
      <c r="K129" s="25">
        <v>9785907728011</v>
      </c>
      <c r="L129" s="70">
        <v>2023</v>
      </c>
      <c r="M129" s="12">
        <v>256</v>
      </c>
      <c r="N129" s="95">
        <v>0.29599999999999999</v>
      </c>
      <c r="O129" s="12">
        <v>16</v>
      </c>
      <c r="P129" s="10" t="s">
        <v>43</v>
      </c>
      <c r="Q129" s="10" t="s">
        <v>654</v>
      </c>
      <c r="R129" s="10" t="s">
        <v>659</v>
      </c>
      <c r="S129" s="10" t="s">
        <v>3</v>
      </c>
      <c r="T129" s="10" t="s">
        <v>29</v>
      </c>
      <c r="U129" s="10" t="s">
        <v>431</v>
      </c>
      <c r="V129" s="36" t="s">
        <v>432</v>
      </c>
    </row>
    <row r="130" spans="2:22" ht="90.75" customHeight="1" outlineLevel="2" x14ac:dyDescent="0.2">
      <c r="B130" s="20">
        <f t="shared" si="15"/>
        <v>6</v>
      </c>
      <c r="C130" s="56" t="s">
        <v>456</v>
      </c>
      <c r="D130" s="56" t="s">
        <v>457</v>
      </c>
      <c r="E130" s="57" t="s">
        <v>455</v>
      </c>
      <c r="F130" s="58" t="s">
        <v>5</v>
      </c>
      <c r="G130" s="59">
        <v>350.2</v>
      </c>
      <c r="H130" s="90"/>
      <c r="I130" s="67">
        <f t="shared" si="19"/>
        <v>0</v>
      </c>
      <c r="J130" s="56" t="s">
        <v>458</v>
      </c>
      <c r="K130" s="60">
        <v>9785907728462</v>
      </c>
      <c r="L130" s="72">
        <v>2024</v>
      </c>
      <c r="M130" s="61">
        <v>336</v>
      </c>
      <c r="N130" s="81">
        <v>0.36</v>
      </c>
      <c r="O130" s="61">
        <v>12</v>
      </c>
      <c r="P130" s="56" t="s">
        <v>10</v>
      </c>
      <c r="Q130" s="56" t="s">
        <v>654</v>
      </c>
      <c r="R130" s="56" t="s">
        <v>659</v>
      </c>
      <c r="S130" s="56" t="s">
        <v>3</v>
      </c>
      <c r="T130" s="56" t="s">
        <v>12</v>
      </c>
      <c r="U130" s="56" t="s">
        <v>459</v>
      </c>
      <c r="V130" s="56"/>
    </row>
    <row r="131" spans="2:22" ht="15" customHeight="1" outlineLevel="1" x14ac:dyDescent="0.2">
      <c r="B131" s="21"/>
      <c r="C131" s="8"/>
      <c r="D131" s="8"/>
      <c r="E131" s="5" t="s">
        <v>642</v>
      </c>
      <c r="F131" s="9"/>
      <c r="G131" s="55">
        <v>0</v>
      </c>
      <c r="H131" s="88"/>
      <c r="I131" s="33"/>
      <c r="J131" s="8"/>
      <c r="K131" s="24"/>
      <c r="L131" s="69"/>
      <c r="M131" s="8"/>
      <c r="N131" s="94"/>
      <c r="O131" s="8"/>
      <c r="P131" s="8"/>
      <c r="Q131" s="8"/>
      <c r="R131" s="8"/>
      <c r="S131" s="8"/>
      <c r="T131" s="8"/>
      <c r="U131" s="8"/>
      <c r="V131" s="8"/>
    </row>
    <row r="132" spans="2:22" ht="90.75" customHeight="1" outlineLevel="2" x14ac:dyDescent="0.2">
      <c r="B132" s="20">
        <f t="shared" si="15"/>
        <v>1</v>
      </c>
      <c r="C132" s="10" t="s">
        <v>39</v>
      </c>
      <c r="D132" s="10" t="s">
        <v>40</v>
      </c>
      <c r="E132" s="4" t="s">
        <v>38</v>
      </c>
      <c r="F132" s="11" t="s">
        <v>5</v>
      </c>
      <c r="G132" s="29">
        <v>279.64999999999998</v>
      </c>
      <c r="H132" s="89"/>
      <c r="I132" s="32">
        <f>H132*G132</f>
        <v>0</v>
      </c>
      <c r="J132" s="10" t="s">
        <v>41</v>
      </c>
      <c r="K132" s="25">
        <v>9785001089940</v>
      </c>
      <c r="L132" s="70">
        <v>2023</v>
      </c>
      <c r="M132" s="12">
        <v>256</v>
      </c>
      <c r="N132" s="95" t="s">
        <v>42</v>
      </c>
      <c r="O132" s="12">
        <v>16</v>
      </c>
      <c r="P132" s="10" t="s">
        <v>43</v>
      </c>
      <c r="Q132" s="10" t="s">
        <v>654</v>
      </c>
      <c r="R132" s="10" t="s">
        <v>659</v>
      </c>
      <c r="S132" s="10" t="s">
        <v>3</v>
      </c>
      <c r="T132" s="10" t="s">
        <v>12</v>
      </c>
      <c r="U132" s="10" t="s">
        <v>44</v>
      </c>
      <c r="V132" s="36" t="s">
        <v>45</v>
      </c>
    </row>
    <row r="133" spans="2:22" ht="90.75" customHeight="1" outlineLevel="2" x14ac:dyDescent="0.2">
      <c r="B133" s="20">
        <f t="shared" si="15"/>
        <v>2</v>
      </c>
      <c r="C133" s="10" t="s">
        <v>196</v>
      </c>
      <c r="D133" s="10" t="s">
        <v>191</v>
      </c>
      <c r="E133" s="4" t="s">
        <v>195</v>
      </c>
      <c r="F133" s="11" t="s">
        <v>5</v>
      </c>
      <c r="G133" s="29">
        <v>288.14999999999998</v>
      </c>
      <c r="H133" s="89"/>
      <c r="I133" s="32">
        <f>H133*G133</f>
        <v>0</v>
      </c>
      <c r="J133" s="10" t="s">
        <v>197</v>
      </c>
      <c r="K133" s="25">
        <v>9785001089926</v>
      </c>
      <c r="L133" s="70">
        <v>2023</v>
      </c>
      <c r="M133" s="12">
        <v>224</v>
      </c>
      <c r="N133" s="95">
        <v>0.28000000000000003</v>
      </c>
      <c r="O133" s="12">
        <v>16</v>
      </c>
      <c r="P133" s="10" t="s">
        <v>10</v>
      </c>
      <c r="Q133" s="10" t="s">
        <v>654</v>
      </c>
      <c r="R133" s="10" t="s">
        <v>659</v>
      </c>
      <c r="S133" s="10" t="s">
        <v>3</v>
      </c>
      <c r="T133" s="10" t="s">
        <v>12</v>
      </c>
      <c r="U133" s="10" t="s">
        <v>198</v>
      </c>
      <c r="V133" s="36" t="s">
        <v>199</v>
      </c>
    </row>
    <row r="134" spans="2:22" ht="90.75" customHeight="1" outlineLevel="2" x14ac:dyDescent="0.2">
      <c r="B134" s="20">
        <f t="shared" si="15"/>
        <v>3</v>
      </c>
      <c r="C134" s="10" t="s">
        <v>244</v>
      </c>
      <c r="D134" s="10" t="s">
        <v>245</v>
      </c>
      <c r="E134" s="4" t="s">
        <v>243</v>
      </c>
      <c r="F134" s="11" t="s">
        <v>5</v>
      </c>
      <c r="G134" s="29">
        <v>396.95</v>
      </c>
      <c r="H134" s="89"/>
      <c r="I134" s="32">
        <f>H134*G134</f>
        <v>0</v>
      </c>
      <c r="J134" s="10" t="s">
        <v>246</v>
      </c>
      <c r="K134" s="25">
        <v>9785907728301</v>
      </c>
      <c r="L134" s="70">
        <v>2024</v>
      </c>
      <c r="M134" s="12">
        <v>304</v>
      </c>
      <c r="N134" s="95" t="s">
        <v>247</v>
      </c>
      <c r="O134" s="12">
        <v>12</v>
      </c>
      <c r="P134" s="10" t="s">
        <v>43</v>
      </c>
      <c r="Q134" s="10" t="s">
        <v>654</v>
      </c>
      <c r="R134" s="10" t="s">
        <v>659</v>
      </c>
      <c r="S134" s="10" t="s">
        <v>3</v>
      </c>
      <c r="T134" s="10" t="s">
        <v>70</v>
      </c>
      <c r="U134" s="10" t="s">
        <v>248</v>
      </c>
      <c r="V134" s="10"/>
    </row>
    <row r="135" spans="2:22" ht="90.75" customHeight="1" outlineLevel="2" x14ac:dyDescent="0.2">
      <c r="B135" s="20">
        <f t="shared" si="15"/>
        <v>4</v>
      </c>
      <c r="C135" s="10" t="s">
        <v>318</v>
      </c>
      <c r="D135" s="10" t="s">
        <v>85</v>
      </c>
      <c r="E135" s="4" t="s">
        <v>317</v>
      </c>
      <c r="F135" s="11" t="s">
        <v>5</v>
      </c>
      <c r="G135" s="29">
        <v>319.59999999999997</v>
      </c>
      <c r="H135" s="89"/>
      <c r="I135" s="32">
        <f>H135*G135</f>
        <v>0</v>
      </c>
      <c r="J135" s="10" t="s">
        <v>319</v>
      </c>
      <c r="K135" s="25">
        <v>9785001089933</v>
      </c>
      <c r="L135" s="70">
        <v>2023</v>
      </c>
      <c r="M135" s="12">
        <v>272</v>
      </c>
      <c r="N135" s="95" t="s">
        <v>320</v>
      </c>
      <c r="O135" s="12">
        <v>16</v>
      </c>
      <c r="P135" s="10" t="s">
        <v>10</v>
      </c>
      <c r="Q135" s="10" t="s">
        <v>654</v>
      </c>
      <c r="R135" s="10" t="s">
        <v>659</v>
      </c>
      <c r="S135" s="10" t="s">
        <v>3</v>
      </c>
      <c r="T135" s="10" t="s">
        <v>12</v>
      </c>
      <c r="U135" s="10" t="s">
        <v>321</v>
      </c>
      <c r="V135" s="36" t="s">
        <v>322</v>
      </c>
    </row>
    <row r="136" spans="2:22" ht="15" customHeight="1" outlineLevel="1" x14ac:dyDescent="0.2">
      <c r="B136" s="21"/>
      <c r="C136" s="8"/>
      <c r="D136" s="8"/>
      <c r="E136" s="43" t="s">
        <v>813</v>
      </c>
      <c r="F136" s="9"/>
      <c r="G136" s="55">
        <v>0</v>
      </c>
      <c r="H136" s="88"/>
      <c r="I136" s="33"/>
      <c r="J136" s="8"/>
      <c r="K136" s="24"/>
      <c r="L136" s="69"/>
      <c r="M136" s="8"/>
      <c r="N136" s="94"/>
      <c r="O136" s="8"/>
      <c r="P136" s="8"/>
      <c r="Q136" s="8"/>
      <c r="R136" s="8"/>
      <c r="S136" s="8"/>
      <c r="T136" s="8"/>
      <c r="U136" s="8"/>
      <c r="V136" s="8"/>
    </row>
    <row r="137" spans="2:22" ht="90.75" customHeight="1" outlineLevel="2" x14ac:dyDescent="0.2">
      <c r="B137" s="20">
        <f t="shared" si="15"/>
        <v>1</v>
      </c>
      <c r="C137" s="56" t="s">
        <v>793</v>
      </c>
      <c r="D137" s="56" t="s">
        <v>794</v>
      </c>
      <c r="E137" s="57" t="s">
        <v>795</v>
      </c>
      <c r="F137" s="58" t="s">
        <v>5</v>
      </c>
      <c r="G137" s="59">
        <v>348.5</v>
      </c>
      <c r="H137" s="90"/>
      <c r="I137" s="67">
        <f t="shared" ref="I137" si="20">H137*G137</f>
        <v>0</v>
      </c>
      <c r="J137" s="56" t="s">
        <v>796</v>
      </c>
      <c r="K137" s="60">
        <v>9785907728868</v>
      </c>
      <c r="L137" s="72">
        <v>2025</v>
      </c>
      <c r="M137" s="61">
        <v>272</v>
      </c>
      <c r="N137" s="81">
        <v>0.38200000000000001</v>
      </c>
      <c r="O137" s="61">
        <v>12</v>
      </c>
      <c r="P137" s="56" t="s">
        <v>43</v>
      </c>
      <c r="Q137" s="56" t="s">
        <v>654</v>
      </c>
      <c r="R137" s="56" t="s">
        <v>659</v>
      </c>
      <c r="S137" s="56" t="s">
        <v>3</v>
      </c>
      <c r="T137" s="56" t="s">
        <v>70</v>
      </c>
      <c r="U137" s="56" t="s">
        <v>797</v>
      </c>
      <c r="V137" s="82"/>
    </row>
    <row r="138" spans="2:22" ht="15" customHeight="1" outlineLevel="1" x14ac:dyDescent="0.2">
      <c r="B138" s="21"/>
      <c r="C138" s="8"/>
      <c r="D138" s="8"/>
      <c r="E138" s="5" t="s">
        <v>647</v>
      </c>
      <c r="F138" s="9"/>
      <c r="G138" s="55">
        <v>0</v>
      </c>
      <c r="H138" s="88"/>
      <c r="I138" s="33"/>
      <c r="J138" s="8"/>
      <c r="K138" s="24"/>
      <c r="L138" s="69"/>
      <c r="M138" s="8"/>
      <c r="N138" s="94"/>
      <c r="O138" s="8"/>
      <c r="P138" s="8"/>
      <c r="Q138" s="8"/>
      <c r="R138" s="8"/>
      <c r="S138" s="8"/>
      <c r="T138" s="8"/>
      <c r="U138" s="8"/>
      <c r="V138" s="8"/>
    </row>
    <row r="139" spans="2:22" ht="90.75" customHeight="1" outlineLevel="2" x14ac:dyDescent="0.2">
      <c r="B139" s="20">
        <f t="shared" si="15"/>
        <v>1</v>
      </c>
      <c r="C139" s="56" t="s">
        <v>483</v>
      </c>
      <c r="D139" s="56" t="s">
        <v>484</v>
      </c>
      <c r="E139" s="57" t="s">
        <v>482</v>
      </c>
      <c r="F139" s="58" t="s">
        <v>5</v>
      </c>
      <c r="G139" s="59">
        <v>521.9</v>
      </c>
      <c r="H139" s="90"/>
      <c r="I139" s="67">
        <f t="shared" ref="I139:I141" si="21">H139*G139</f>
        <v>0</v>
      </c>
      <c r="J139" s="56" t="s">
        <v>485</v>
      </c>
      <c r="K139" s="60">
        <v>9785907728318</v>
      </c>
      <c r="L139" s="72">
        <v>2024</v>
      </c>
      <c r="M139" s="61">
        <v>368</v>
      </c>
      <c r="N139" s="81" t="s">
        <v>486</v>
      </c>
      <c r="O139" s="61">
        <v>12</v>
      </c>
      <c r="P139" s="56" t="s">
        <v>43</v>
      </c>
      <c r="Q139" s="56" t="s">
        <v>654</v>
      </c>
      <c r="R139" s="56" t="s">
        <v>659</v>
      </c>
      <c r="S139" s="56" t="s">
        <v>3</v>
      </c>
      <c r="T139" s="56" t="s">
        <v>70</v>
      </c>
      <c r="U139" s="56" t="s">
        <v>487</v>
      </c>
      <c r="V139" s="82" t="s">
        <v>691</v>
      </c>
    </row>
    <row r="140" spans="2:22" ht="90.75" customHeight="1" outlineLevel="2" x14ac:dyDescent="0.2">
      <c r="B140" s="20">
        <f>1+B139</f>
        <v>2</v>
      </c>
      <c r="C140" s="56" t="s">
        <v>504</v>
      </c>
      <c r="D140" s="56" t="s">
        <v>505</v>
      </c>
      <c r="E140" s="57" t="s">
        <v>503</v>
      </c>
      <c r="F140" s="58" t="s">
        <v>5</v>
      </c>
      <c r="G140" s="59">
        <v>535.5</v>
      </c>
      <c r="H140" s="90"/>
      <c r="I140" s="67">
        <f t="shared" si="21"/>
        <v>0</v>
      </c>
      <c r="J140" s="56" t="s">
        <v>506</v>
      </c>
      <c r="K140" s="60">
        <v>9785907728707</v>
      </c>
      <c r="L140" s="72">
        <v>2024</v>
      </c>
      <c r="M140" s="61">
        <v>320</v>
      </c>
      <c r="N140" s="81">
        <v>0.34799999999999998</v>
      </c>
      <c r="O140" s="61">
        <v>16</v>
      </c>
      <c r="P140" s="56" t="s">
        <v>43</v>
      </c>
      <c r="Q140" s="56" t="s">
        <v>654</v>
      </c>
      <c r="R140" s="56" t="s">
        <v>659</v>
      </c>
      <c r="S140" s="56" t="s">
        <v>3</v>
      </c>
      <c r="T140" s="56" t="s">
        <v>70</v>
      </c>
      <c r="U140" s="56" t="s">
        <v>507</v>
      </c>
      <c r="V140" s="82" t="s">
        <v>692</v>
      </c>
    </row>
    <row r="141" spans="2:22" ht="90.75" customHeight="1" outlineLevel="2" x14ac:dyDescent="0.2">
      <c r="B141" s="20">
        <f>1+B140</f>
        <v>3</v>
      </c>
      <c r="C141" s="56" t="s">
        <v>693</v>
      </c>
      <c r="D141" s="56" t="s">
        <v>694</v>
      </c>
      <c r="E141" s="57" t="s">
        <v>695</v>
      </c>
      <c r="F141" s="58" t="s">
        <v>5</v>
      </c>
      <c r="G141" s="59">
        <v>504.05</v>
      </c>
      <c r="H141" s="90"/>
      <c r="I141" s="67">
        <f t="shared" si="21"/>
        <v>0</v>
      </c>
      <c r="J141" s="56" t="s">
        <v>696</v>
      </c>
      <c r="K141" s="60">
        <v>9785907728899</v>
      </c>
      <c r="L141" s="72">
        <v>2024</v>
      </c>
      <c r="M141" s="61">
        <v>336</v>
      </c>
      <c r="N141" s="81">
        <v>0.442</v>
      </c>
      <c r="O141" s="61">
        <v>10</v>
      </c>
      <c r="P141" s="56" t="s">
        <v>10</v>
      </c>
      <c r="Q141" s="56" t="s">
        <v>654</v>
      </c>
      <c r="R141" s="56" t="s">
        <v>659</v>
      </c>
      <c r="S141" s="56" t="s">
        <v>3</v>
      </c>
      <c r="T141" s="56" t="s">
        <v>70</v>
      </c>
      <c r="U141" s="56" t="s">
        <v>697</v>
      </c>
      <c r="V141" s="82" t="s">
        <v>698</v>
      </c>
    </row>
    <row r="142" spans="2:22" ht="15" customHeight="1" outlineLevel="1" x14ac:dyDescent="0.2">
      <c r="B142" s="21"/>
      <c r="C142" s="8"/>
      <c r="D142" s="8"/>
      <c r="E142" s="5" t="s">
        <v>645</v>
      </c>
      <c r="F142" s="9"/>
      <c r="G142" s="55">
        <v>0</v>
      </c>
      <c r="H142" s="88"/>
      <c r="I142" s="33"/>
      <c r="J142" s="8"/>
      <c r="K142" s="24"/>
      <c r="L142" s="69"/>
      <c r="M142" s="8"/>
      <c r="N142" s="94"/>
      <c r="O142" s="8"/>
      <c r="P142" s="8"/>
      <c r="Q142" s="8"/>
      <c r="R142" s="8"/>
      <c r="S142" s="8"/>
      <c r="T142" s="8"/>
      <c r="U142" s="8"/>
      <c r="V142" s="8"/>
    </row>
    <row r="143" spans="2:22" ht="90.75" customHeight="1" outlineLevel="2" x14ac:dyDescent="0.2">
      <c r="B143" s="20">
        <f>1+B142</f>
        <v>1</v>
      </c>
      <c r="C143" s="10" t="s">
        <v>254</v>
      </c>
      <c r="D143" s="10" t="s">
        <v>78</v>
      </c>
      <c r="E143" s="4" t="s">
        <v>253</v>
      </c>
      <c r="F143" s="11" t="s">
        <v>5</v>
      </c>
      <c r="G143" s="29">
        <v>394.4</v>
      </c>
      <c r="H143" s="89"/>
      <c r="I143" s="32">
        <f>H143*G143</f>
        <v>0</v>
      </c>
      <c r="J143" s="10" t="s">
        <v>255</v>
      </c>
      <c r="K143" s="25">
        <v>9785907728035</v>
      </c>
      <c r="L143" s="70">
        <v>2023</v>
      </c>
      <c r="M143" s="12">
        <v>352</v>
      </c>
      <c r="N143" s="95">
        <v>0.42799999999999999</v>
      </c>
      <c r="O143" s="12">
        <v>12</v>
      </c>
      <c r="P143" s="10" t="s">
        <v>35</v>
      </c>
      <c r="Q143" s="10" t="s">
        <v>654</v>
      </c>
      <c r="R143" s="10" t="s">
        <v>659</v>
      </c>
      <c r="S143" s="10" t="s">
        <v>3</v>
      </c>
      <c r="T143" s="10" t="s">
        <v>29</v>
      </c>
      <c r="U143" s="10" t="s">
        <v>256</v>
      </c>
      <c r="V143" s="36" t="s">
        <v>257</v>
      </c>
    </row>
    <row r="144" spans="2:22" ht="90.75" customHeight="1" outlineLevel="2" x14ac:dyDescent="0.2">
      <c r="B144" s="20">
        <f t="shared" si="15"/>
        <v>2</v>
      </c>
      <c r="C144" s="10" t="s">
        <v>387</v>
      </c>
      <c r="D144" s="10" t="s">
        <v>85</v>
      </c>
      <c r="E144" s="4" t="s">
        <v>386</v>
      </c>
      <c r="F144" s="11" t="s">
        <v>5</v>
      </c>
      <c r="G144" s="29">
        <v>445.4</v>
      </c>
      <c r="H144" s="89"/>
      <c r="I144" s="32">
        <f>H144*G144</f>
        <v>0</v>
      </c>
      <c r="J144" s="10" t="s">
        <v>388</v>
      </c>
      <c r="K144" s="25">
        <v>9785001089995</v>
      </c>
      <c r="L144" s="70">
        <v>2023</v>
      </c>
      <c r="M144" s="12">
        <v>400</v>
      </c>
      <c r="N144" s="95" t="s">
        <v>389</v>
      </c>
      <c r="O144" s="12">
        <v>10</v>
      </c>
      <c r="P144" s="10" t="s">
        <v>35</v>
      </c>
      <c r="Q144" s="10" t="s">
        <v>654</v>
      </c>
      <c r="R144" s="10" t="s">
        <v>659</v>
      </c>
      <c r="S144" s="10" t="s">
        <v>3</v>
      </c>
      <c r="T144" s="10" t="s">
        <v>29</v>
      </c>
      <c r="U144" s="10" t="s">
        <v>390</v>
      </c>
      <c r="V144" s="36" t="s">
        <v>391</v>
      </c>
    </row>
    <row r="145" spans="2:22" ht="90.75" customHeight="1" outlineLevel="2" x14ac:dyDescent="0.2">
      <c r="B145" s="20">
        <f t="shared" si="15"/>
        <v>3</v>
      </c>
      <c r="C145" s="10" t="s">
        <v>606</v>
      </c>
      <c r="D145" s="10" t="s">
        <v>607</v>
      </c>
      <c r="E145" s="4" t="s">
        <v>605</v>
      </c>
      <c r="F145" s="11" t="s">
        <v>5</v>
      </c>
      <c r="G145" s="29">
        <v>428.4</v>
      </c>
      <c r="H145" s="89"/>
      <c r="I145" s="32">
        <f>H145*G145</f>
        <v>0</v>
      </c>
      <c r="J145" s="10" t="s">
        <v>608</v>
      </c>
      <c r="K145" s="25">
        <v>9785001087656</v>
      </c>
      <c r="L145" s="70">
        <v>2023</v>
      </c>
      <c r="M145" s="12">
        <v>320</v>
      </c>
      <c r="N145" s="95" t="s">
        <v>47</v>
      </c>
      <c r="O145" s="12">
        <v>12</v>
      </c>
      <c r="P145" s="10" t="s">
        <v>10</v>
      </c>
      <c r="Q145" s="10" t="s">
        <v>654</v>
      </c>
      <c r="R145" s="10" t="s">
        <v>659</v>
      </c>
      <c r="S145" s="10" t="s">
        <v>3</v>
      </c>
      <c r="T145" s="10" t="s">
        <v>29</v>
      </c>
      <c r="U145" s="10" t="s">
        <v>609</v>
      </c>
      <c r="V145" s="36" t="s">
        <v>610</v>
      </c>
    </row>
    <row r="146" spans="2:22" ht="90.75" customHeight="1" outlineLevel="2" x14ac:dyDescent="0.2">
      <c r="B146" s="20">
        <f t="shared" si="15"/>
        <v>4</v>
      </c>
      <c r="C146" s="10" t="s">
        <v>612</v>
      </c>
      <c r="D146" s="10" t="s">
        <v>607</v>
      </c>
      <c r="E146" s="4" t="s">
        <v>611</v>
      </c>
      <c r="F146" s="11" t="s">
        <v>5</v>
      </c>
      <c r="G146" s="29">
        <v>392.7</v>
      </c>
      <c r="H146" s="89"/>
      <c r="I146" s="32">
        <f>H146*G146</f>
        <v>0</v>
      </c>
      <c r="J146" s="10" t="s">
        <v>613</v>
      </c>
      <c r="K146" s="25">
        <v>9785001089988</v>
      </c>
      <c r="L146" s="70">
        <v>2023</v>
      </c>
      <c r="M146" s="12">
        <v>272</v>
      </c>
      <c r="N146" s="95" t="s">
        <v>86</v>
      </c>
      <c r="O146" s="12">
        <v>14</v>
      </c>
      <c r="P146" s="10" t="s">
        <v>10</v>
      </c>
      <c r="Q146" s="10" t="s">
        <v>654</v>
      </c>
      <c r="R146" s="10" t="s">
        <v>659</v>
      </c>
      <c r="S146" s="10" t="s">
        <v>3</v>
      </c>
      <c r="T146" s="10" t="s">
        <v>29</v>
      </c>
      <c r="U146" s="10" t="s">
        <v>614</v>
      </c>
      <c r="V146" s="36" t="s">
        <v>615</v>
      </c>
    </row>
    <row r="147" spans="2:22" ht="15" customHeight="1" outlineLevel="1" x14ac:dyDescent="0.2">
      <c r="B147" s="21"/>
      <c r="C147" s="8"/>
      <c r="D147" s="8"/>
      <c r="E147" s="5" t="s">
        <v>646</v>
      </c>
      <c r="F147" s="9"/>
      <c r="G147" s="55">
        <v>0</v>
      </c>
      <c r="H147" s="88"/>
      <c r="I147" s="33"/>
      <c r="J147" s="8"/>
      <c r="K147" s="24"/>
      <c r="L147" s="69"/>
      <c r="M147" s="8"/>
      <c r="N147" s="94"/>
      <c r="O147" s="8"/>
      <c r="P147" s="8"/>
      <c r="Q147" s="8"/>
      <c r="R147" s="8"/>
      <c r="S147" s="8"/>
      <c r="T147" s="8"/>
      <c r="U147" s="8"/>
      <c r="V147" s="8"/>
    </row>
    <row r="148" spans="2:22" ht="90.75" customHeight="1" outlineLevel="2" x14ac:dyDescent="0.2">
      <c r="B148" s="20">
        <f t="shared" si="15"/>
        <v>1</v>
      </c>
      <c r="C148" s="10" t="s">
        <v>324</v>
      </c>
      <c r="D148" s="10"/>
      <c r="E148" s="4" t="s">
        <v>323</v>
      </c>
      <c r="F148" s="11" t="s">
        <v>5</v>
      </c>
      <c r="G148" s="29">
        <v>193.79999999999998</v>
      </c>
      <c r="H148" s="89"/>
      <c r="I148" s="32">
        <f t="shared" ref="I148:I161" si="22">H148*G148</f>
        <v>0</v>
      </c>
      <c r="J148" s="10" t="s">
        <v>325</v>
      </c>
      <c r="K148" s="25">
        <v>4640232220188</v>
      </c>
      <c r="L148" s="70">
        <v>2023</v>
      </c>
      <c r="M148" s="10"/>
      <c r="N148" s="95" t="s">
        <v>326</v>
      </c>
      <c r="O148" s="12">
        <v>1</v>
      </c>
      <c r="P148" s="10"/>
      <c r="Q148" s="10" t="s">
        <v>655</v>
      </c>
      <c r="R148" s="10"/>
      <c r="S148" s="10"/>
      <c r="T148" s="10"/>
      <c r="U148" s="10" t="s">
        <v>327</v>
      </c>
      <c r="V148" s="36" t="s">
        <v>328</v>
      </c>
    </row>
    <row r="149" spans="2:22" ht="90.75" customHeight="1" outlineLevel="2" x14ac:dyDescent="0.2">
      <c r="B149" s="20">
        <f t="shared" si="15"/>
        <v>2</v>
      </c>
      <c r="C149" s="10" t="s">
        <v>398</v>
      </c>
      <c r="D149" s="10"/>
      <c r="E149" s="4" t="s">
        <v>397</v>
      </c>
      <c r="F149" s="11" t="s">
        <v>5</v>
      </c>
      <c r="G149" s="29">
        <v>31.45</v>
      </c>
      <c r="H149" s="89"/>
      <c r="I149" s="32">
        <f t="shared" si="22"/>
        <v>0</v>
      </c>
      <c r="J149" s="10" t="s">
        <v>399</v>
      </c>
      <c r="K149" s="25">
        <v>4640232220058</v>
      </c>
      <c r="L149" s="70">
        <v>2022</v>
      </c>
      <c r="M149" s="10"/>
      <c r="N149" s="95">
        <v>6.0000000000000001E-3</v>
      </c>
      <c r="O149" s="12">
        <v>1</v>
      </c>
      <c r="P149" s="10"/>
      <c r="Q149" s="10" t="s">
        <v>656</v>
      </c>
      <c r="R149" s="10"/>
      <c r="S149" s="10"/>
      <c r="T149" s="10"/>
      <c r="U149" s="10" t="s">
        <v>400</v>
      </c>
      <c r="V149" s="36" t="s">
        <v>401</v>
      </c>
    </row>
    <row r="150" spans="2:22" ht="90.75" customHeight="1" outlineLevel="2" x14ac:dyDescent="0.2">
      <c r="B150" s="20">
        <f t="shared" si="15"/>
        <v>3</v>
      </c>
      <c r="C150" s="10" t="s">
        <v>403</v>
      </c>
      <c r="D150" s="10"/>
      <c r="E150" s="4" t="s">
        <v>402</v>
      </c>
      <c r="F150" s="11" t="s">
        <v>5</v>
      </c>
      <c r="G150" s="29">
        <v>31.45</v>
      </c>
      <c r="H150" s="89"/>
      <c r="I150" s="32">
        <f t="shared" si="22"/>
        <v>0</v>
      </c>
      <c r="J150" s="10" t="s">
        <v>404</v>
      </c>
      <c r="K150" s="25">
        <v>4640232220065</v>
      </c>
      <c r="L150" s="70">
        <v>2022</v>
      </c>
      <c r="M150" s="10"/>
      <c r="N150" s="95">
        <v>6.0000000000000001E-3</v>
      </c>
      <c r="O150" s="12">
        <v>1</v>
      </c>
      <c r="P150" s="10"/>
      <c r="Q150" s="10" t="s">
        <v>656</v>
      </c>
      <c r="R150" s="10"/>
      <c r="S150" s="10"/>
      <c r="T150" s="10"/>
      <c r="U150" s="10" t="s">
        <v>405</v>
      </c>
      <c r="V150" s="36" t="s">
        <v>406</v>
      </c>
    </row>
    <row r="151" spans="2:22" ht="90.75" customHeight="1" outlineLevel="2" x14ac:dyDescent="0.2">
      <c r="B151" s="20">
        <f t="shared" si="15"/>
        <v>4</v>
      </c>
      <c r="C151" s="10" t="s">
        <v>408</v>
      </c>
      <c r="D151" s="10"/>
      <c r="E151" s="4" t="s">
        <v>407</v>
      </c>
      <c r="F151" s="11" t="s">
        <v>5</v>
      </c>
      <c r="G151" s="29">
        <v>31.45</v>
      </c>
      <c r="H151" s="89"/>
      <c r="I151" s="32">
        <f t="shared" si="22"/>
        <v>0</v>
      </c>
      <c r="J151" s="10" t="s">
        <v>409</v>
      </c>
      <c r="K151" s="25">
        <v>4640232220072</v>
      </c>
      <c r="L151" s="70">
        <v>2022</v>
      </c>
      <c r="M151" s="10"/>
      <c r="N151" s="95">
        <v>6.0000000000000001E-3</v>
      </c>
      <c r="O151" s="12">
        <v>1</v>
      </c>
      <c r="P151" s="10"/>
      <c r="Q151" s="10" t="s">
        <v>656</v>
      </c>
      <c r="R151" s="10"/>
      <c r="S151" s="10"/>
      <c r="T151" s="10"/>
      <c r="U151" s="10" t="s">
        <v>410</v>
      </c>
      <c r="V151" s="36" t="s">
        <v>411</v>
      </c>
    </row>
    <row r="152" spans="2:22" ht="90.75" customHeight="1" outlineLevel="2" x14ac:dyDescent="0.2">
      <c r="B152" s="20">
        <f t="shared" si="15"/>
        <v>5</v>
      </c>
      <c r="C152" s="10" t="s">
        <v>413</v>
      </c>
      <c r="D152" s="10"/>
      <c r="E152" s="4" t="s">
        <v>412</v>
      </c>
      <c r="F152" s="11" t="s">
        <v>5</v>
      </c>
      <c r="G152" s="29">
        <v>31.45</v>
      </c>
      <c r="H152" s="89"/>
      <c r="I152" s="32">
        <f t="shared" si="22"/>
        <v>0</v>
      </c>
      <c r="J152" s="10" t="s">
        <v>414</v>
      </c>
      <c r="K152" s="25">
        <v>4640232220089</v>
      </c>
      <c r="L152" s="70">
        <v>2022</v>
      </c>
      <c r="M152" s="10"/>
      <c r="N152" s="95">
        <v>6.0000000000000001E-3</v>
      </c>
      <c r="O152" s="12">
        <v>1</v>
      </c>
      <c r="P152" s="10"/>
      <c r="Q152" s="10" t="s">
        <v>656</v>
      </c>
      <c r="R152" s="10"/>
      <c r="S152" s="10"/>
      <c r="T152" s="10"/>
      <c r="U152" s="10" t="s">
        <v>415</v>
      </c>
      <c r="V152" s="36" t="s">
        <v>416</v>
      </c>
    </row>
    <row r="153" spans="2:22" ht="90.75" customHeight="1" outlineLevel="2" x14ac:dyDescent="0.2">
      <c r="B153" s="20">
        <f t="shared" si="15"/>
        <v>6</v>
      </c>
      <c r="C153" s="10" t="s">
        <v>418</v>
      </c>
      <c r="D153" s="10"/>
      <c r="E153" s="4" t="s">
        <v>417</v>
      </c>
      <c r="F153" s="11" t="s">
        <v>5</v>
      </c>
      <c r="G153" s="29">
        <v>31.45</v>
      </c>
      <c r="H153" s="89"/>
      <c r="I153" s="32">
        <f t="shared" si="22"/>
        <v>0</v>
      </c>
      <c r="J153" s="10" t="s">
        <v>419</v>
      </c>
      <c r="K153" s="25">
        <v>4640232220096</v>
      </c>
      <c r="L153" s="70">
        <v>2022</v>
      </c>
      <c r="M153" s="10"/>
      <c r="N153" s="95">
        <v>6.0000000000000001E-3</v>
      </c>
      <c r="O153" s="12">
        <v>1</v>
      </c>
      <c r="P153" s="10"/>
      <c r="Q153" s="10" t="s">
        <v>656</v>
      </c>
      <c r="R153" s="10"/>
      <c r="S153" s="10"/>
      <c r="T153" s="10"/>
      <c r="U153" s="10" t="s">
        <v>420</v>
      </c>
      <c r="V153" s="36" t="s">
        <v>421</v>
      </c>
    </row>
    <row r="154" spans="2:22" ht="90.75" customHeight="1" outlineLevel="2" x14ac:dyDescent="0.2">
      <c r="B154" s="20">
        <f t="shared" si="15"/>
        <v>7</v>
      </c>
      <c r="C154" s="10" t="s">
        <v>423</v>
      </c>
      <c r="D154" s="10"/>
      <c r="E154" s="4" t="s">
        <v>422</v>
      </c>
      <c r="F154" s="11" t="s">
        <v>5</v>
      </c>
      <c r="G154" s="29">
        <v>31.45</v>
      </c>
      <c r="H154" s="89"/>
      <c r="I154" s="32">
        <f t="shared" si="22"/>
        <v>0</v>
      </c>
      <c r="J154" s="10" t="s">
        <v>424</v>
      </c>
      <c r="K154" s="25">
        <v>4640232220102</v>
      </c>
      <c r="L154" s="70">
        <v>2022</v>
      </c>
      <c r="M154" s="10"/>
      <c r="N154" s="95">
        <v>6.0000000000000001E-3</v>
      </c>
      <c r="O154" s="12">
        <v>1</v>
      </c>
      <c r="P154" s="10"/>
      <c r="Q154" s="10" t="s">
        <v>656</v>
      </c>
      <c r="R154" s="10"/>
      <c r="S154" s="10"/>
      <c r="T154" s="10"/>
      <c r="U154" s="10" t="s">
        <v>425</v>
      </c>
      <c r="V154" s="36" t="s">
        <v>426</v>
      </c>
    </row>
    <row r="155" spans="2:22" ht="90.75" customHeight="1" outlineLevel="2" x14ac:dyDescent="0.2">
      <c r="B155" s="20">
        <f t="shared" si="15"/>
        <v>8</v>
      </c>
      <c r="C155" s="10" t="s">
        <v>567</v>
      </c>
      <c r="D155" s="10"/>
      <c r="E155" s="4" t="s">
        <v>566</v>
      </c>
      <c r="F155" s="11" t="s">
        <v>5</v>
      </c>
      <c r="G155" s="29">
        <v>100.3</v>
      </c>
      <c r="H155" s="89"/>
      <c r="I155" s="32">
        <f t="shared" si="22"/>
        <v>0</v>
      </c>
      <c r="J155" s="10" t="s">
        <v>568</v>
      </c>
      <c r="K155" s="25">
        <v>4640232220119</v>
      </c>
      <c r="L155" s="70">
        <v>2022</v>
      </c>
      <c r="M155" s="10"/>
      <c r="N155" s="95" t="s">
        <v>497</v>
      </c>
      <c r="O155" s="12">
        <v>1</v>
      </c>
      <c r="P155" s="10"/>
      <c r="Q155" s="10"/>
      <c r="R155" s="10"/>
      <c r="S155" s="10"/>
      <c r="T155" s="10"/>
      <c r="U155" s="10" t="s">
        <v>565</v>
      </c>
      <c r="V155" s="36" t="s">
        <v>569</v>
      </c>
    </row>
    <row r="156" spans="2:22" ht="90.75" customHeight="1" outlineLevel="2" x14ac:dyDescent="0.2">
      <c r="B156" s="20">
        <f t="shared" si="15"/>
        <v>9</v>
      </c>
      <c r="C156" s="10" t="s">
        <v>571</v>
      </c>
      <c r="D156" s="10"/>
      <c r="E156" s="4" t="s">
        <v>570</v>
      </c>
      <c r="F156" s="11" t="s">
        <v>5</v>
      </c>
      <c r="G156" s="29">
        <v>100.3</v>
      </c>
      <c r="H156" s="89"/>
      <c r="I156" s="32">
        <f t="shared" si="22"/>
        <v>0</v>
      </c>
      <c r="J156" s="10" t="s">
        <v>572</v>
      </c>
      <c r="K156" s="25">
        <v>4640232220126</v>
      </c>
      <c r="L156" s="70">
        <v>2022</v>
      </c>
      <c r="M156" s="10"/>
      <c r="N156" s="95" t="s">
        <v>497</v>
      </c>
      <c r="O156" s="12">
        <v>1</v>
      </c>
      <c r="P156" s="10"/>
      <c r="Q156" s="10"/>
      <c r="R156" s="10"/>
      <c r="S156" s="10"/>
      <c r="T156" s="10"/>
      <c r="U156" s="10" t="s">
        <v>565</v>
      </c>
      <c r="V156" s="36" t="s">
        <v>573</v>
      </c>
    </row>
    <row r="157" spans="2:22" ht="90.75" customHeight="1" outlineLevel="2" x14ac:dyDescent="0.2">
      <c r="B157" s="20">
        <f t="shared" si="15"/>
        <v>10</v>
      </c>
      <c r="C157" s="10" t="s">
        <v>575</v>
      </c>
      <c r="D157" s="10"/>
      <c r="E157" s="4" t="s">
        <v>574</v>
      </c>
      <c r="F157" s="11" t="s">
        <v>5</v>
      </c>
      <c r="G157" s="29">
        <v>100.3</v>
      </c>
      <c r="H157" s="89"/>
      <c r="I157" s="32">
        <f t="shared" si="22"/>
        <v>0</v>
      </c>
      <c r="J157" s="10" t="s">
        <v>576</v>
      </c>
      <c r="K157" s="25">
        <v>4640232220133</v>
      </c>
      <c r="L157" s="70">
        <v>2022</v>
      </c>
      <c r="M157" s="10"/>
      <c r="N157" s="95" t="s">
        <v>497</v>
      </c>
      <c r="O157" s="12">
        <v>1</v>
      </c>
      <c r="P157" s="10"/>
      <c r="Q157" s="10"/>
      <c r="R157" s="10"/>
      <c r="S157" s="10"/>
      <c r="T157" s="10"/>
      <c r="U157" s="10" t="s">
        <v>565</v>
      </c>
      <c r="V157" s="36" t="s">
        <v>577</v>
      </c>
    </row>
    <row r="158" spans="2:22" ht="90.75" customHeight="1" outlineLevel="2" x14ac:dyDescent="0.2">
      <c r="B158" s="20">
        <f t="shared" si="15"/>
        <v>11</v>
      </c>
      <c r="C158" s="10" t="s">
        <v>579</v>
      </c>
      <c r="D158" s="10"/>
      <c r="E158" s="4" t="s">
        <v>578</v>
      </c>
      <c r="F158" s="11" t="s">
        <v>5</v>
      </c>
      <c r="G158" s="29">
        <v>100.3</v>
      </c>
      <c r="H158" s="89"/>
      <c r="I158" s="32">
        <f t="shared" si="22"/>
        <v>0</v>
      </c>
      <c r="J158" s="10" t="s">
        <v>580</v>
      </c>
      <c r="K158" s="25">
        <v>4640232220140</v>
      </c>
      <c r="L158" s="70">
        <v>2023</v>
      </c>
      <c r="M158" s="10"/>
      <c r="N158" s="95" t="s">
        <v>497</v>
      </c>
      <c r="O158" s="12">
        <v>1</v>
      </c>
      <c r="P158" s="10"/>
      <c r="Q158" s="10"/>
      <c r="R158" s="10"/>
      <c r="S158" s="10"/>
      <c r="T158" s="10"/>
      <c r="U158" s="10" t="s">
        <v>565</v>
      </c>
      <c r="V158" s="36" t="s">
        <v>581</v>
      </c>
    </row>
    <row r="159" spans="2:22" ht="90.75" customHeight="1" outlineLevel="2" x14ac:dyDescent="0.2">
      <c r="B159" s="20">
        <f t="shared" si="15"/>
        <v>12</v>
      </c>
      <c r="C159" s="10" t="s">
        <v>583</v>
      </c>
      <c r="D159" s="10"/>
      <c r="E159" s="4" t="s">
        <v>582</v>
      </c>
      <c r="F159" s="11" t="s">
        <v>5</v>
      </c>
      <c r="G159" s="29">
        <v>100.3</v>
      </c>
      <c r="H159" s="89"/>
      <c r="I159" s="32">
        <f t="shared" si="22"/>
        <v>0</v>
      </c>
      <c r="J159" s="10" t="s">
        <v>584</v>
      </c>
      <c r="K159" s="25">
        <v>4640232220157</v>
      </c>
      <c r="L159" s="70">
        <v>2023</v>
      </c>
      <c r="M159" s="10"/>
      <c r="N159" s="95" t="s">
        <v>497</v>
      </c>
      <c r="O159" s="12">
        <v>1</v>
      </c>
      <c r="P159" s="10"/>
      <c r="Q159" s="10"/>
      <c r="R159" s="10"/>
      <c r="S159" s="10"/>
      <c r="T159" s="10"/>
      <c r="U159" s="10" t="s">
        <v>565</v>
      </c>
      <c r="V159" s="36" t="s">
        <v>585</v>
      </c>
    </row>
    <row r="160" spans="2:22" ht="90.75" customHeight="1" outlineLevel="2" x14ac:dyDescent="0.2">
      <c r="B160" s="20">
        <f t="shared" si="15"/>
        <v>13</v>
      </c>
      <c r="C160" s="10" t="s">
        <v>587</v>
      </c>
      <c r="D160" s="10"/>
      <c r="E160" s="4" t="s">
        <v>586</v>
      </c>
      <c r="F160" s="11" t="s">
        <v>5</v>
      </c>
      <c r="G160" s="29">
        <v>94.35</v>
      </c>
      <c r="H160" s="89"/>
      <c r="I160" s="32">
        <f t="shared" si="22"/>
        <v>0</v>
      </c>
      <c r="J160" s="10" t="s">
        <v>588</v>
      </c>
      <c r="K160" s="25">
        <v>9795851390066</v>
      </c>
      <c r="L160" s="70">
        <v>2022</v>
      </c>
      <c r="M160" s="10"/>
      <c r="N160" s="95" t="s">
        <v>497</v>
      </c>
      <c r="O160" s="12">
        <v>1</v>
      </c>
      <c r="P160" s="10"/>
      <c r="Q160" s="10"/>
      <c r="R160" s="10"/>
      <c r="S160" s="10"/>
      <c r="T160" s="10"/>
      <c r="U160" s="10" t="s">
        <v>565</v>
      </c>
      <c r="V160" s="36" t="s">
        <v>589</v>
      </c>
    </row>
    <row r="161" spans="2:22" ht="90.75" customHeight="1" outlineLevel="2" x14ac:dyDescent="0.2">
      <c r="B161" s="20">
        <f t="shared" si="15"/>
        <v>14</v>
      </c>
      <c r="C161" s="10" t="s">
        <v>591</v>
      </c>
      <c r="D161" s="10"/>
      <c r="E161" s="4" t="s">
        <v>590</v>
      </c>
      <c r="F161" s="11" t="s">
        <v>5</v>
      </c>
      <c r="G161" s="29">
        <v>100.3</v>
      </c>
      <c r="H161" s="89"/>
      <c r="I161" s="32">
        <f t="shared" si="22"/>
        <v>0</v>
      </c>
      <c r="J161" s="10" t="s">
        <v>592</v>
      </c>
      <c r="K161" s="25">
        <v>4640232220164</v>
      </c>
      <c r="L161" s="70">
        <v>2023</v>
      </c>
      <c r="M161" s="10"/>
      <c r="N161" s="95" t="s">
        <v>497</v>
      </c>
      <c r="O161" s="12">
        <v>1</v>
      </c>
      <c r="P161" s="10"/>
      <c r="Q161" s="10"/>
      <c r="R161" s="10"/>
      <c r="S161" s="10"/>
      <c r="T161" s="10"/>
      <c r="U161" s="10" t="s">
        <v>565</v>
      </c>
      <c r="V161" s="36" t="s">
        <v>593</v>
      </c>
    </row>
    <row r="162" spans="2:22" ht="30" customHeight="1" x14ac:dyDescent="0.2">
      <c r="I162" s="34">
        <f>SUM(I5:I161)</f>
        <v>0</v>
      </c>
    </row>
  </sheetData>
  <autoFilter ref="A3:V162" xr:uid="{00000000-0009-0000-0000-000000000000}"/>
  <hyperlinks>
    <hyperlink ref="V5" r:id="rId1" xr:uid="{4D2D1401-95D2-44A1-B6A1-2BDD029478A9}"/>
    <hyperlink ref="V6" r:id="rId2" xr:uid="{5AB0A04A-294C-40C2-8286-9283B6726541}"/>
    <hyperlink ref="V7" r:id="rId3" xr:uid="{12F05700-3544-476B-8C3A-AB03938BAC78}"/>
    <hyperlink ref="V8" r:id="rId4" xr:uid="{92AF8CD4-1EC7-4431-A8F5-17D4E75A2DD1}"/>
    <hyperlink ref="V9" r:id="rId5" xr:uid="{0AE8F5AC-8964-4C82-9B94-78B113F6AD27}"/>
    <hyperlink ref="V10" r:id="rId6" xr:uid="{29A7B11F-165C-4C33-A761-20DDCBC947B7}"/>
    <hyperlink ref="V12" r:id="rId7" xr:uid="{D36B9ABE-6B65-4651-BFE7-B0DE72691FDC}"/>
    <hyperlink ref="V14" r:id="rId8" xr:uid="{077D5AE7-3449-4B4C-B2FA-B230B3D1A88E}"/>
    <hyperlink ref="V16" r:id="rId9" xr:uid="{0755DB6D-6BED-4487-B09A-552C7E44E2DD}"/>
    <hyperlink ref="V17" r:id="rId10" xr:uid="{1E724DFB-9315-4F39-9CC8-EF7C81823ECB}"/>
    <hyperlink ref="V18" r:id="rId11" xr:uid="{7AB52E80-7CE4-4A03-A62D-AD17771F89CB}"/>
    <hyperlink ref="V23" r:id="rId12" xr:uid="{90666138-EE1A-4FD4-85F2-5908560B8490}"/>
    <hyperlink ref="V24" r:id="rId13" xr:uid="{32BDD3C9-2431-4406-9146-6B0C152A6BBA}"/>
    <hyperlink ref="V25" r:id="rId14" xr:uid="{3B464E9C-536E-418B-A838-8768651D1BC3}"/>
    <hyperlink ref="V29" r:id="rId15" xr:uid="{FEE4E32A-AE51-4F8B-B7EB-90F2CCED0308}"/>
    <hyperlink ref="V30" r:id="rId16" xr:uid="{0AB36D9C-34FF-4FDE-A160-B5B329E71A14}"/>
    <hyperlink ref="V35" r:id="rId17" xr:uid="{CB3AE44F-8802-42E8-AE2F-18F532DBDBF0}"/>
    <hyperlink ref="V38" r:id="rId18" xr:uid="{E5A6F1B6-79F5-48CF-8F86-48F3820B0957}"/>
    <hyperlink ref="V39" r:id="rId19" xr:uid="{CEB1FDE9-23BC-42C0-A66F-BC4369D5775D}"/>
    <hyperlink ref="V40" r:id="rId20" xr:uid="{F5186258-B129-4657-955B-B2EA1F206ECB}"/>
    <hyperlink ref="V41" r:id="rId21" xr:uid="{138D0080-917D-4F0D-8752-98832F1E8321}"/>
    <hyperlink ref="V44" r:id="rId22" xr:uid="{E33CB02E-2143-4403-B882-AE18DF820336}"/>
    <hyperlink ref="V42" r:id="rId23" xr:uid="{A95BD3A7-B8F5-414E-BDD3-F73F11151B33}"/>
    <hyperlink ref="V49" r:id="rId24" xr:uid="{0A6813F9-2960-43A3-ACD1-7EA6EEF1F493}"/>
    <hyperlink ref="V50" r:id="rId25" xr:uid="{CE211119-389E-485E-85FA-C007DBCB0977}"/>
    <hyperlink ref="V52" r:id="rId26" xr:uid="{CDB64B6D-BA5B-40B2-ABFE-01CB14FCD00C}"/>
    <hyperlink ref="V53" r:id="rId27" xr:uid="{331D2620-A8DB-4860-BA58-21AD98F05ECD}"/>
    <hyperlink ref="V54" r:id="rId28" xr:uid="{6AD667B0-CA5A-414C-ACB8-A243BACB0178}"/>
    <hyperlink ref="V55" r:id="rId29" xr:uid="{530112E2-E1AA-43D3-A747-45A210A68C2E}"/>
    <hyperlink ref="V56" r:id="rId30" xr:uid="{DAE04DB4-9886-48E4-9E81-A0F671195195}"/>
    <hyperlink ref="V58" r:id="rId31" xr:uid="{C08D7397-DDB0-4EE9-8371-E44F9ADC4B2F}"/>
    <hyperlink ref="V59" r:id="rId32" xr:uid="{78DB9AB7-4C04-4FA5-B40C-FBA11B5C8321}"/>
    <hyperlink ref="V60" r:id="rId33" xr:uid="{1A196EBD-1D78-4CBA-A1B4-ABD7F0466F95}"/>
    <hyperlink ref="V65" r:id="rId34" xr:uid="{4C4C74D8-FD67-4630-B5FC-883E33D941F8}"/>
    <hyperlink ref="V67" r:id="rId35" xr:uid="{8407DE61-181D-410E-B551-1ABFB8CD0CB0}"/>
    <hyperlink ref="V72" r:id="rId36" xr:uid="{ECFE7AE6-86CD-49A5-B289-29D5357449C1}"/>
    <hyperlink ref="V73" r:id="rId37" xr:uid="{3034B22B-0C47-44AF-9135-8099F763F568}"/>
    <hyperlink ref="V88" r:id="rId38" xr:uid="{400BD11F-62B0-4570-A97E-EC08985F8524}"/>
    <hyperlink ref="V89" r:id="rId39" xr:uid="{8775469A-8B53-4FAC-8EC7-346B3D2D323A}"/>
    <hyperlink ref="V90" r:id="rId40" xr:uid="{9E1BED17-502F-416B-8C0C-D10F16CF0D7D}"/>
    <hyperlink ref="V91" r:id="rId41" xr:uid="{DD282F4D-15CF-4831-8F0C-31D837DF98EC}"/>
    <hyperlink ref="V92" r:id="rId42" xr:uid="{DE652FD3-2422-468E-A9FC-BBD566C1F6FD}"/>
    <hyperlink ref="V93" r:id="rId43" xr:uid="{F5FD07D8-5058-422E-B226-BCB16211F8D8}"/>
    <hyperlink ref="V94" r:id="rId44" xr:uid="{5501B378-5494-4ADA-BC68-AF5D30A64CDB}"/>
    <hyperlink ref="V100" r:id="rId45" xr:uid="{F8D3314D-F432-44F9-924D-BE604CC7167B}"/>
    <hyperlink ref="V101" r:id="rId46" xr:uid="{91407BE3-01AB-4221-AB35-ADFDCBA780AD}"/>
    <hyperlink ref="V102" r:id="rId47" xr:uid="{8AF6805A-A3A7-441B-B73B-1974C2C7DDF5}"/>
    <hyperlink ref="V104" r:id="rId48" xr:uid="{FDF1A16F-BFFE-4791-B937-4C6DB7FC3F7E}"/>
    <hyperlink ref="V105" r:id="rId49" xr:uid="{5FB6B956-24DE-4D0E-927C-56B3C3002A69}"/>
    <hyperlink ref="V111" r:id="rId50" xr:uid="{25986D7E-1CF1-45D6-BB9B-93BA1A89FBD0}"/>
    <hyperlink ref="V112" r:id="rId51" xr:uid="{287E26F9-F048-4F4C-ABAB-DF3214B5FE90}"/>
    <hyperlink ref="V121" r:id="rId52" xr:uid="{2ECEB59C-C182-48F5-802A-42D4C578F471}"/>
    <hyperlink ref="V123" r:id="rId53" xr:uid="{32BF2A49-5E6E-474A-912E-20216377BB95}"/>
    <hyperlink ref="V125" r:id="rId54" xr:uid="{3DAAD9F0-3B84-43A3-B4EB-2C0900810381}"/>
    <hyperlink ref="V127" r:id="rId55" xr:uid="{E848A93F-7DD4-4895-8D8A-4DBF1C7A6DEA}"/>
    <hyperlink ref="V128" r:id="rId56" xr:uid="{42868029-F3BC-4EBE-AD5A-EB17F3978B2E}"/>
    <hyperlink ref="V129" r:id="rId57" xr:uid="{3574F0BD-7558-49A4-997E-25CFBBBC1C32}"/>
    <hyperlink ref="V132" r:id="rId58" xr:uid="{14EF7479-7743-4179-961D-868169D5F5B3}"/>
    <hyperlink ref="V133" r:id="rId59" xr:uid="{372A1DED-1BE6-4F87-B443-47E25B1F641E}"/>
    <hyperlink ref="V135" r:id="rId60" xr:uid="{D1C9E70C-B1E6-48D3-9AA6-1CFE23157AC4}"/>
    <hyperlink ref="V144" r:id="rId61" xr:uid="{E460047D-92B0-4289-8687-0D53703EAD00}"/>
    <hyperlink ref="V145" r:id="rId62" xr:uid="{5D7A1E65-F460-45E5-B340-E392E7FF65EF}"/>
    <hyperlink ref="V146" r:id="rId63" xr:uid="{F28C28EB-7A6E-4B3E-8ABE-1F905DD74352}"/>
    <hyperlink ref="V143" r:id="rId64" xr:uid="{B73A94EE-0BB8-4959-ADDF-28099F665399}"/>
    <hyperlink ref="V148" r:id="rId65" xr:uid="{F77C8CF7-BCCF-4AE6-8A90-81EF88E3D842}"/>
    <hyperlink ref="V149" r:id="rId66" xr:uid="{C14FBB51-3975-46D5-888B-5B5D712F5D3B}"/>
    <hyperlink ref="V150" r:id="rId67" xr:uid="{DB4435F1-56DB-477E-8D25-6F46AA3A126F}"/>
    <hyperlink ref="V151" r:id="rId68" xr:uid="{7CE61501-EB15-4A0F-9E05-46F02C957740}"/>
    <hyperlink ref="V152" r:id="rId69" xr:uid="{A8A6CF05-B2CF-40F1-8080-5268025B28AD}"/>
    <hyperlink ref="V153" r:id="rId70" xr:uid="{DF3200AF-8439-49EC-BCAF-448F86C887F3}"/>
    <hyperlink ref="V154" r:id="rId71" xr:uid="{09ACFF6B-2A73-4C50-8C7B-4E6AF52D41B8}"/>
    <hyperlink ref="V155" r:id="rId72" xr:uid="{AF7126C6-D05A-4A89-B6D8-778070722A3D}"/>
    <hyperlink ref="V156" r:id="rId73" xr:uid="{2C11794B-7602-429C-AC22-4F0B2484C54F}"/>
    <hyperlink ref="V157" r:id="rId74" xr:uid="{FA20A975-9B38-4CBF-BE11-391FDE113EAB}"/>
    <hyperlink ref="V158" r:id="rId75" xr:uid="{EBA1A12B-426A-4C83-AB05-1DC49F50E161}"/>
    <hyperlink ref="V159" r:id="rId76" xr:uid="{B191B2C8-42F7-4581-BF02-448875E5156F}"/>
    <hyperlink ref="V160" r:id="rId77" xr:uid="{1FFFE8BE-F54A-487B-83AC-65915B796999}"/>
    <hyperlink ref="V161" r:id="rId78" xr:uid="{70FEC713-9DD0-4215-B1D7-A00642957EFB}"/>
    <hyperlink ref="V106" r:id="rId79" xr:uid="{3C6835E0-53FB-4732-9AC1-DB7780C729ED}"/>
    <hyperlink ref="V31" r:id="rId80" xr:uid="{0E50E13C-ABDD-4719-950A-A414D745B118}"/>
    <hyperlink ref="V81" r:id="rId81" xr:uid="{0AF74503-E086-4F9D-BC62-D70B883937B5}"/>
    <hyperlink ref="V37" r:id="rId82" xr:uid="{94D02C06-D53C-4C98-AE9B-F2DE71A06598}"/>
    <hyperlink ref="V19" r:id="rId83" xr:uid="{ADF947BE-70A9-4C68-97CC-4CE5239AABB1}"/>
    <hyperlink ref="V141" r:id="rId84" xr:uid="{9AAC2DF3-A176-4FE8-9DCD-4FD30FB69355}"/>
    <hyperlink ref="V139" r:id="rId85" xr:uid="{F45FF24F-0AD7-405E-B0EB-DCFCAE0F48A0}"/>
    <hyperlink ref="V140" r:id="rId86" xr:uid="{5B46CE3E-17BE-495B-BA3C-86455EE8D409}"/>
    <hyperlink ref="V13" r:id="rId87" xr:uid="{1A7D719D-F4FA-4A99-9084-255D6581E718}"/>
    <hyperlink ref="V36" r:id="rId88" xr:uid="{FAA74DB4-D0FC-48BB-B5EC-A6136F832A2A}"/>
    <hyperlink ref="V22" r:id="rId89" xr:uid="{4D2F2363-AF2B-4FC7-9E51-384DC9C42329}"/>
    <hyperlink ref="V103" r:id="rId90" xr:uid="{038B59D5-93D3-45ED-91C0-9F88942A4526}"/>
    <hyperlink ref="V26" r:id="rId91" xr:uid="{934DB465-6E37-44F6-BDCC-08A2BD607AD2}"/>
    <hyperlink ref="V107" r:id="rId92" xr:uid="{70EFD4D4-86FF-4C9C-8D45-A2C750C434FC}"/>
    <hyperlink ref="V43" r:id="rId93" xr:uid="{C4932B30-53EC-4525-9AF7-3E84BD5DA638}"/>
    <hyperlink ref="V70" r:id="rId94" xr:uid="{6BD3BC73-71A2-4A05-BB64-0234C05C6CA7}"/>
    <hyperlink ref="V76" r:id="rId95" xr:uid="{98225FA7-4F18-40BC-9B58-C721C71A9673}"/>
    <hyperlink ref="V33" r:id="rId96" xr:uid="{AA23DEAA-9092-45C5-BB65-C8C0D5FC3B4B}"/>
    <hyperlink ref="V75" r:id="rId97" xr:uid="{035D5BD4-6FC3-4AAE-A2D1-46E5296C22C7}"/>
    <hyperlink ref="V78" r:id="rId98" xr:uid="{DE1DE276-96C1-4D1A-B396-257522DC2BEB}"/>
    <hyperlink ref="V79" r:id="rId99" xr:uid="{298C2072-EA14-4041-8432-A2863C5ABB6D}"/>
    <hyperlink ref="V86" r:id="rId100" xr:uid="{140FF55B-4405-4563-838D-400015A3DED6}"/>
    <hyperlink ref="V32" r:id="rId101" xr:uid="{63F3C880-8B02-45F5-9BBC-3A385475132A}"/>
    <hyperlink ref="V46" r:id="rId102" xr:uid="{F630B91F-D817-40B9-8AD9-293C1437DBC3}"/>
  </hyperlinks>
  <pageMargins left="0.75" right="0.75" top="1" bottom="1" header="0.5" footer="0.5"/>
  <pageSetup paperSize="9" orientation="portrait" r:id="rId103"/>
  <drawing r:id="rId10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961F9-6A29-4CEF-BDCC-5041F8C4F448}">
  <dimension ref="B1:AD161"/>
  <sheetViews>
    <sheetView workbookViewId="0">
      <pane ySplit="3" topLeftCell="A109" activePane="bottomLeft" state="frozen"/>
      <selection pane="bottomLeft" activeCell="E136" sqref="E136"/>
    </sheetView>
  </sheetViews>
  <sheetFormatPr defaultRowHeight="11.25" outlineLevelRow="2" x14ac:dyDescent="0.2"/>
  <cols>
    <col min="1" max="1" width="1.1640625" style="7" customWidth="1"/>
    <col min="2" max="2" width="6.6640625" style="7" bestFit="1" customWidth="1"/>
    <col min="3" max="4" width="14.83203125" style="7" customWidth="1"/>
    <col min="5" max="5" width="52.33203125" style="18" customWidth="1"/>
    <col min="6" max="6" width="8" style="7" customWidth="1"/>
    <col min="7" max="7" width="12.1640625" style="27" bestFit="1" customWidth="1"/>
    <col min="8" max="8" width="9.6640625" style="68" customWidth="1"/>
    <col min="9" max="9" width="12.83203125" style="30" customWidth="1"/>
    <col min="10" max="10" width="17" style="7" bestFit="1" customWidth="1"/>
    <col min="11" max="11" width="16.1640625" style="22" bestFit="1" customWidth="1"/>
    <col min="12" max="12" width="10.1640625" style="68" customWidth="1"/>
    <col min="13" max="13" width="8.5" style="7" customWidth="1"/>
    <col min="14" max="14" width="9.33203125" style="7"/>
    <col min="15" max="15" width="7.5" style="7" customWidth="1"/>
    <col min="16" max="16" width="7.6640625" style="7" customWidth="1"/>
    <col min="17" max="17" width="10.5" style="7" customWidth="1"/>
    <col min="18" max="18" width="11.83203125" style="7" customWidth="1"/>
    <col min="19" max="19" width="9.5" style="7" customWidth="1"/>
    <col min="20" max="20" width="12.6640625" style="7" customWidth="1"/>
    <col min="21" max="22" width="14.83203125" style="7" customWidth="1"/>
    <col min="23" max="230" width="10.6640625" style="7" customWidth="1"/>
    <col min="231" max="16384" width="9.33203125" style="7"/>
  </cols>
  <sheetData>
    <row r="1" spans="2:23" ht="44.25" x14ac:dyDescent="0.2">
      <c r="E1" s="1" t="s">
        <v>661</v>
      </c>
      <c r="J1" s="35">
        <v>45607</v>
      </c>
      <c r="M1" s="17" t="s">
        <v>652</v>
      </c>
    </row>
    <row r="3" spans="2:23" s="41" customFormat="1" ht="12" x14ac:dyDescent="0.2">
      <c r="B3" s="98" t="s">
        <v>630</v>
      </c>
      <c r="C3" s="99" t="s">
        <v>616</v>
      </c>
      <c r="D3" s="99" t="s">
        <v>617</v>
      </c>
      <c r="E3" s="100" t="s">
        <v>631</v>
      </c>
      <c r="F3" s="98" t="s">
        <v>1</v>
      </c>
      <c r="G3" s="101" t="s">
        <v>0</v>
      </c>
      <c r="H3" s="102" t="s">
        <v>658</v>
      </c>
      <c r="I3" s="103" t="s">
        <v>660</v>
      </c>
      <c r="J3" s="99" t="s">
        <v>618</v>
      </c>
      <c r="K3" s="104" t="s">
        <v>653</v>
      </c>
      <c r="L3" s="104" t="s">
        <v>623</v>
      </c>
      <c r="M3" s="99" t="s">
        <v>629</v>
      </c>
      <c r="N3" s="105" t="s">
        <v>620</v>
      </c>
      <c r="O3" s="99" t="s">
        <v>621</v>
      </c>
      <c r="P3" s="99" t="s">
        <v>622</v>
      </c>
      <c r="Q3" s="99" t="s">
        <v>619</v>
      </c>
      <c r="R3" s="99" t="s">
        <v>627</v>
      </c>
      <c r="S3" s="99" t="s">
        <v>628</v>
      </c>
      <c r="T3" s="99" t="s">
        <v>625</v>
      </c>
      <c r="U3" s="99" t="s">
        <v>624</v>
      </c>
      <c r="V3" s="99" t="s">
        <v>626</v>
      </c>
    </row>
    <row r="4" spans="2:23" ht="15" outlineLevel="1" x14ac:dyDescent="0.2">
      <c r="B4" s="38"/>
      <c r="C4" s="38"/>
      <c r="D4" s="38"/>
      <c r="E4" s="43" t="s">
        <v>633</v>
      </c>
      <c r="F4" s="44"/>
      <c r="G4" s="44"/>
      <c r="H4" s="88"/>
      <c r="I4" s="37"/>
      <c r="J4" s="38"/>
      <c r="K4" s="45"/>
      <c r="L4" s="106"/>
      <c r="M4" s="38"/>
      <c r="N4" s="107"/>
      <c r="O4" s="38"/>
      <c r="P4" s="38"/>
      <c r="Q4" s="38"/>
      <c r="R4" s="38"/>
      <c r="S4" s="38"/>
      <c r="T4" s="38"/>
      <c r="U4" s="38"/>
      <c r="V4" s="38"/>
      <c r="W4" s="7" t="s">
        <v>662</v>
      </c>
    </row>
    <row r="5" spans="2:23" outlineLevel="2" x14ac:dyDescent="0.2">
      <c r="B5" s="20">
        <v>1</v>
      </c>
      <c r="C5" s="39" t="s">
        <v>57</v>
      </c>
      <c r="D5" s="39" t="s">
        <v>58</v>
      </c>
      <c r="E5" s="46" t="s">
        <v>56</v>
      </c>
      <c r="F5" s="47" t="s">
        <v>5</v>
      </c>
      <c r="G5" s="48">
        <v>333.2</v>
      </c>
      <c r="H5" s="89"/>
      <c r="I5" s="32">
        <f t="shared" ref="I5:I14" si="0">H5*G5</f>
        <v>0</v>
      </c>
      <c r="J5" s="39" t="s">
        <v>59</v>
      </c>
      <c r="K5" s="49">
        <v>9785001086277</v>
      </c>
      <c r="L5" s="108">
        <v>2025</v>
      </c>
      <c r="M5" s="50">
        <v>32</v>
      </c>
      <c r="N5" s="109" t="s">
        <v>60</v>
      </c>
      <c r="O5" s="50">
        <v>15</v>
      </c>
      <c r="P5" s="39" t="s">
        <v>14</v>
      </c>
      <c r="Q5" s="39" t="s">
        <v>654</v>
      </c>
      <c r="R5" s="39" t="s">
        <v>659</v>
      </c>
      <c r="S5" s="39" t="s">
        <v>3</v>
      </c>
      <c r="T5" s="39" t="s">
        <v>48</v>
      </c>
      <c r="U5" s="39" t="s">
        <v>61</v>
      </c>
      <c r="V5" s="42" t="s">
        <v>62</v>
      </c>
      <c r="W5" s="7" t="s">
        <v>662</v>
      </c>
    </row>
    <row r="6" spans="2:23" outlineLevel="2" x14ac:dyDescent="0.2">
      <c r="B6" s="20">
        <f>1+B5</f>
        <v>2</v>
      </c>
      <c r="C6" s="39" t="s">
        <v>81</v>
      </c>
      <c r="D6" s="39" t="s">
        <v>58</v>
      </c>
      <c r="E6" s="46" t="s">
        <v>80</v>
      </c>
      <c r="F6" s="47" t="s">
        <v>5</v>
      </c>
      <c r="G6" s="48">
        <v>396.95</v>
      </c>
      <c r="H6" s="89"/>
      <c r="I6" s="32">
        <f t="shared" si="0"/>
        <v>0</v>
      </c>
      <c r="J6" s="39" t="s">
        <v>82</v>
      </c>
      <c r="K6" s="49">
        <v>9785001084877</v>
      </c>
      <c r="L6" s="108">
        <v>2024</v>
      </c>
      <c r="M6" s="50">
        <v>184</v>
      </c>
      <c r="N6" s="109">
        <v>0.39500000000000002</v>
      </c>
      <c r="O6" s="50">
        <v>10</v>
      </c>
      <c r="P6" s="39" t="s">
        <v>2</v>
      </c>
      <c r="Q6" s="39" t="s">
        <v>654</v>
      </c>
      <c r="R6" s="39" t="s">
        <v>659</v>
      </c>
      <c r="S6" s="39"/>
      <c r="T6" s="39" t="s">
        <v>48</v>
      </c>
      <c r="U6" s="39" t="s">
        <v>83</v>
      </c>
      <c r="V6" s="42" t="s">
        <v>84</v>
      </c>
      <c r="W6" s="7" t="s">
        <v>662</v>
      </c>
    </row>
    <row r="7" spans="2:23" outlineLevel="2" x14ac:dyDescent="0.2">
      <c r="B7" s="20">
        <f t="shared" ref="B7:B50" si="1">1+B6</f>
        <v>3</v>
      </c>
      <c r="C7" s="39" t="s">
        <v>106</v>
      </c>
      <c r="D7" s="39" t="s">
        <v>58</v>
      </c>
      <c r="E7" s="46" t="s">
        <v>105</v>
      </c>
      <c r="F7" s="47" t="s">
        <v>5</v>
      </c>
      <c r="G7" s="48">
        <v>413.95</v>
      </c>
      <c r="H7" s="89"/>
      <c r="I7" s="32">
        <f t="shared" si="0"/>
        <v>0</v>
      </c>
      <c r="J7" s="39" t="s">
        <v>107</v>
      </c>
      <c r="K7" s="49">
        <v>9785001087205</v>
      </c>
      <c r="L7" s="108">
        <v>2024</v>
      </c>
      <c r="M7" s="50">
        <v>48</v>
      </c>
      <c r="N7" s="109">
        <v>0.318</v>
      </c>
      <c r="O7" s="50">
        <v>15</v>
      </c>
      <c r="P7" s="39" t="s">
        <v>14</v>
      </c>
      <c r="Q7" s="39" t="s">
        <v>654</v>
      </c>
      <c r="R7" s="39" t="s">
        <v>659</v>
      </c>
      <c r="S7" s="39" t="s">
        <v>3</v>
      </c>
      <c r="T7" s="39" t="s">
        <v>48</v>
      </c>
      <c r="U7" s="39" t="s">
        <v>108</v>
      </c>
      <c r="V7" s="42" t="s">
        <v>109</v>
      </c>
      <c r="W7" s="7" t="s">
        <v>662</v>
      </c>
    </row>
    <row r="8" spans="2:23" outlineLevel="2" x14ac:dyDescent="0.2">
      <c r="B8" s="20">
        <f t="shared" si="1"/>
        <v>4</v>
      </c>
      <c r="C8" s="39" t="s">
        <v>154</v>
      </c>
      <c r="D8" s="39" t="s">
        <v>58</v>
      </c>
      <c r="E8" s="46" t="s">
        <v>153</v>
      </c>
      <c r="F8" s="47" t="s">
        <v>5</v>
      </c>
      <c r="G8" s="48">
        <v>461.55</v>
      </c>
      <c r="H8" s="89"/>
      <c r="I8" s="32">
        <f t="shared" si="0"/>
        <v>0</v>
      </c>
      <c r="J8" s="39" t="s">
        <v>155</v>
      </c>
      <c r="K8" s="49">
        <v>9785001087854</v>
      </c>
      <c r="L8" s="108">
        <v>2024</v>
      </c>
      <c r="M8" s="50">
        <v>104</v>
      </c>
      <c r="N8" s="109" t="s">
        <v>156</v>
      </c>
      <c r="O8" s="50">
        <v>15</v>
      </c>
      <c r="P8" s="39" t="s">
        <v>14</v>
      </c>
      <c r="Q8" s="39" t="s">
        <v>654</v>
      </c>
      <c r="R8" s="39" t="s">
        <v>659</v>
      </c>
      <c r="S8" s="39" t="s">
        <v>3</v>
      </c>
      <c r="T8" s="39" t="s">
        <v>48</v>
      </c>
      <c r="U8" s="39" t="s">
        <v>157</v>
      </c>
      <c r="V8" s="42" t="s">
        <v>158</v>
      </c>
      <c r="W8" s="7" t="s">
        <v>662</v>
      </c>
    </row>
    <row r="9" spans="2:23" outlineLevel="2" x14ac:dyDescent="0.2">
      <c r="B9" s="20">
        <f t="shared" si="1"/>
        <v>5</v>
      </c>
      <c r="C9" s="39" t="s">
        <v>225</v>
      </c>
      <c r="D9" s="39" t="s">
        <v>58</v>
      </c>
      <c r="E9" s="46" t="s">
        <v>224</v>
      </c>
      <c r="F9" s="47" t="s">
        <v>5</v>
      </c>
      <c r="G9" s="48">
        <v>249.9</v>
      </c>
      <c r="H9" s="89"/>
      <c r="I9" s="32">
        <f t="shared" si="0"/>
        <v>0</v>
      </c>
      <c r="J9" s="39" t="s">
        <v>226</v>
      </c>
      <c r="K9" s="49">
        <v>9785001086680</v>
      </c>
      <c r="L9" s="108">
        <v>2023</v>
      </c>
      <c r="M9" s="50">
        <v>48</v>
      </c>
      <c r="N9" s="109" t="s">
        <v>79</v>
      </c>
      <c r="O9" s="50">
        <v>14</v>
      </c>
      <c r="P9" s="39" t="s">
        <v>14</v>
      </c>
      <c r="Q9" s="39" t="s">
        <v>654</v>
      </c>
      <c r="R9" s="39" t="s">
        <v>659</v>
      </c>
      <c r="S9" s="39" t="s">
        <v>3</v>
      </c>
      <c r="T9" s="39" t="s">
        <v>48</v>
      </c>
      <c r="U9" s="39" t="s">
        <v>227</v>
      </c>
      <c r="V9" s="42" t="s">
        <v>228</v>
      </c>
      <c r="W9" s="7" t="s">
        <v>662</v>
      </c>
    </row>
    <row r="10" spans="2:23" outlineLevel="2" x14ac:dyDescent="0.2">
      <c r="B10" s="20">
        <f t="shared" si="1"/>
        <v>6</v>
      </c>
      <c r="C10" s="39" t="s">
        <v>265</v>
      </c>
      <c r="D10" s="39" t="s">
        <v>58</v>
      </c>
      <c r="E10" s="46" t="s">
        <v>264</v>
      </c>
      <c r="F10" s="47" t="s">
        <v>5</v>
      </c>
      <c r="G10" s="48">
        <v>333.2</v>
      </c>
      <c r="H10" s="89"/>
      <c r="I10" s="32">
        <f t="shared" si="0"/>
        <v>0</v>
      </c>
      <c r="J10" s="39" t="s">
        <v>266</v>
      </c>
      <c r="K10" s="49">
        <v>9785001088486</v>
      </c>
      <c r="L10" s="108">
        <v>2024</v>
      </c>
      <c r="M10" s="50">
        <v>32</v>
      </c>
      <c r="N10" s="109">
        <v>0.24</v>
      </c>
      <c r="O10" s="50">
        <v>15</v>
      </c>
      <c r="P10" s="39" t="s">
        <v>14</v>
      </c>
      <c r="Q10" s="39" t="s">
        <v>654</v>
      </c>
      <c r="R10" s="39" t="s">
        <v>659</v>
      </c>
      <c r="S10" s="39" t="s">
        <v>3</v>
      </c>
      <c r="T10" s="39" t="s">
        <v>48</v>
      </c>
      <c r="U10" s="39" t="s">
        <v>267</v>
      </c>
      <c r="V10" s="42" t="s">
        <v>268</v>
      </c>
      <c r="W10" s="7" t="s">
        <v>662</v>
      </c>
    </row>
    <row r="11" spans="2:23" outlineLevel="2" x14ac:dyDescent="0.2">
      <c r="B11" s="20">
        <f t="shared" si="1"/>
        <v>7</v>
      </c>
      <c r="C11" s="39" t="s">
        <v>365</v>
      </c>
      <c r="D11" s="39" t="s">
        <v>58</v>
      </c>
      <c r="E11" s="46" t="s">
        <v>364</v>
      </c>
      <c r="F11" s="47" t="s">
        <v>5</v>
      </c>
      <c r="G11" s="48">
        <v>278.8</v>
      </c>
      <c r="H11" s="89"/>
      <c r="I11" s="32">
        <f t="shared" si="0"/>
        <v>0</v>
      </c>
      <c r="J11" s="39" t="s">
        <v>366</v>
      </c>
      <c r="K11" s="49">
        <v>9785907728714</v>
      </c>
      <c r="L11" s="108">
        <v>2024</v>
      </c>
      <c r="M11" s="50">
        <v>48</v>
      </c>
      <c r="N11" s="109" t="s">
        <v>367</v>
      </c>
      <c r="O11" s="50">
        <v>18</v>
      </c>
      <c r="P11" s="39" t="s">
        <v>14</v>
      </c>
      <c r="Q11" s="39" t="s">
        <v>654</v>
      </c>
      <c r="R11" s="39" t="s">
        <v>659</v>
      </c>
      <c r="S11" s="39" t="s">
        <v>3</v>
      </c>
      <c r="T11" s="39" t="s">
        <v>48</v>
      </c>
      <c r="U11" s="39" t="s">
        <v>368</v>
      </c>
      <c r="V11" s="39"/>
      <c r="W11" s="7" t="s">
        <v>662</v>
      </c>
    </row>
    <row r="12" spans="2:23" outlineLevel="2" x14ac:dyDescent="0.2">
      <c r="B12" s="20">
        <f t="shared" si="1"/>
        <v>8</v>
      </c>
      <c r="C12" s="39" t="s">
        <v>370</v>
      </c>
      <c r="D12" s="39" t="s">
        <v>58</v>
      </c>
      <c r="E12" s="46" t="s">
        <v>369</v>
      </c>
      <c r="F12" s="47" t="s">
        <v>5</v>
      </c>
      <c r="G12" s="48">
        <v>343.4</v>
      </c>
      <c r="H12" s="89"/>
      <c r="I12" s="32">
        <f t="shared" si="0"/>
        <v>0</v>
      </c>
      <c r="J12" s="39" t="s">
        <v>371</v>
      </c>
      <c r="K12" s="49">
        <v>9785001089735</v>
      </c>
      <c r="L12" s="108">
        <v>2024</v>
      </c>
      <c r="M12" s="50">
        <v>80</v>
      </c>
      <c r="N12" s="109" t="s">
        <v>194</v>
      </c>
      <c r="O12" s="50">
        <v>16</v>
      </c>
      <c r="P12" s="39" t="s">
        <v>14</v>
      </c>
      <c r="Q12" s="39" t="s">
        <v>654</v>
      </c>
      <c r="R12" s="39" t="s">
        <v>659</v>
      </c>
      <c r="S12" s="39" t="s">
        <v>3</v>
      </c>
      <c r="T12" s="39" t="s">
        <v>48</v>
      </c>
      <c r="U12" s="39" t="s">
        <v>372</v>
      </c>
      <c r="V12" s="42" t="s">
        <v>373</v>
      </c>
      <c r="W12" s="7" t="s">
        <v>662</v>
      </c>
    </row>
    <row r="13" spans="2:23" ht="11.25" customHeight="1" outlineLevel="2" x14ac:dyDescent="0.2">
      <c r="B13" s="20">
        <f t="shared" si="1"/>
        <v>9</v>
      </c>
      <c r="C13" s="64" t="s">
        <v>699</v>
      </c>
      <c r="D13" s="64" t="s">
        <v>58</v>
      </c>
      <c r="E13" s="110" t="s">
        <v>700</v>
      </c>
      <c r="F13" s="62" t="s">
        <v>5</v>
      </c>
      <c r="G13" s="63">
        <v>402.9</v>
      </c>
      <c r="H13" s="90"/>
      <c r="I13" s="67">
        <f t="shared" si="0"/>
        <v>0</v>
      </c>
      <c r="J13" s="64" t="s">
        <v>701</v>
      </c>
      <c r="K13" s="65">
        <v>9785001084884</v>
      </c>
      <c r="L13" s="111">
        <v>2025</v>
      </c>
      <c r="M13" s="66">
        <v>96</v>
      </c>
      <c r="N13" s="112">
        <v>0.27500000000000002</v>
      </c>
      <c r="O13" s="66">
        <v>14</v>
      </c>
      <c r="P13" s="64" t="s">
        <v>2</v>
      </c>
      <c r="Q13" s="64" t="s">
        <v>654</v>
      </c>
      <c r="R13" s="64" t="s">
        <v>659</v>
      </c>
      <c r="S13" s="64" t="s">
        <v>3</v>
      </c>
      <c r="T13" s="64" t="s">
        <v>48</v>
      </c>
      <c r="U13" s="64" t="s">
        <v>702</v>
      </c>
      <c r="V13" s="113" t="s">
        <v>703</v>
      </c>
    </row>
    <row r="14" spans="2:23" outlineLevel="2" x14ac:dyDescent="0.2">
      <c r="B14" s="20">
        <f t="shared" si="1"/>
        <v>10</v>
      </c>
      <c r="C14" s="39" t="s">
        <v>528</v>
      </c>
      <c r="D14" s="39" t="s">
        <v>58</v>
      </c>
      <c r="E14" s="46" t="s">
        <v>527</v>
      </c>
      <c r="F14" s="47" t="s">
        <v>5</v>
      </c>
      <c r="G14" s="48">
        <v>421.59999999999997</v>
      </c>
      <c r="H14" s="89"/>
      <c r="I14" s="32">
        <f t="shared" si="0"/>
        <v>0</v>
      </c>
      <c r="J14" s="39" t="s">
        <v>529</v>
      </c>
      <c r="K14" s="49">
        <v>9785001083597</v>
      </c>
      <c r="L14" s="108">
        <v>2024</v>
      </c>
      <c r="M14" s="50">
        <v>64</v>
      </c>
      <c r="N14" s="109">
        <v>0.30499999999999999</v>
      </c>
      <c r="O14" s="50">
        <v>12</v>
      </c>
      <c r="P14" s="39" t="s">
        <v>2</v>
      </c>
      <c r="Q14" s="39" t="s">
        <v>654</v>
      </c>
      <c r="R14" s="39" t="s">
        <v>659</v>
      </c>
      <c r="S14" s="39" t="s">
        <v>3</v>
      </c>
      <c r="T14" s="39" t="s">
        <v>48</v>
      </c>
      <c r="U14" s="39" t="s">
        <v>530</v>
      </c>
      <c r="V14" s="42" t="s">
        <v>531</v>
      </c>
      <c r="W14" s="7" t="s">
        <v>662</v>
      </c>
    </row>
    <row r="15" spans="2:23" ht="15" outlineLevel="1" x14ac:dyDescent="0.2">
      <c r="B15" s="21"/>
      <c r="C15" s="38"/>
      <c r="D15" s="38"/>
      <c r="E15" s="43" t="s">
        <v>632</v>
      </c>
      <c r="F15" s="44"/>
      <c r="G15" s="33"/>
      <c r="H15" s="88"/>
      <c r="I15" s="33"/>
      <c r="J15" s="38"/>
      <c r="K15" s="45"/>
      <c r="L15" s="106"/>
      <c r="M15" s="38"/>
      <c r="N15" s="107"/>
      <c r="O15" s="38"/>
      <c r="P15" s="38"/>
      <c r="Q15" s="38"/>
      <c r="R15" s="38"/>
      <c r="S15" s="38"/>
      <c r="T15" s="38"/>
      <c r="U15" s="38"/>
      <c r="V15" s="38"/>
      <c r="W15" s="7" t="s">
        <v>662</v>
      </c>
    </row>
    <row r="16" spans="2:23" outlineLevel="2" x14ac:dyDescent="0.2">
      <c r="B16" s="20">
        <f t="shared" si="1"/>
        <v>1</v>
      </c>
      <c r="C16" s="39" t="s">
        <v>147</v>
      </c>
      <c r="D16" s="39" t="s">
        <v>148</v>
      </c>
      <c r="E16" s="46" t="s">
        <v>146</v>
      </c>
      <c r="F16" s="47" t="s">
        <v>5</v>
      </c>
      <c r="G16" s="48">
        <v>588.19999999999993</v>
      </c>
      <c r="H16" s="89"/>
      <c r="I16" s="32">
        <f>H16*G16</f>
        <v>0</v>
      </c>
      <c r="J16" s="39" t="s">
        <v>149</v>
      </c>
      <c r="K16" s="49">
        <v>9785001088967</v>
      </c>
      <c r="L16" s="108">
        <v>2022</v>
      </c>
      <c r="M16" s="50">
        <v>216</v>
      </c>
      <c r="N16" s="109" t="s">
        <v>150</v>
      </c>
      <c r="O16" s="50">
        <v>6</v>
      </c>
      <c r="P16" s="39" t="s">
        <v>2</v>
      </c>
      <c r="Q16" s="39" t="s">
        <v>654</v>
      </c>
      <c r="R16" s="39" t="s">
        <v>659</v>
      </c>
      <c r="S16" s="39" t="s">
        <v>3</v>
      </c>
      <c r="T16" s="39" t="s">
        <v>15</v>
      </c>
      <c r="U16" s="39" t="s">
        <v>151</v>
      </c>
      <c r="V16" s="42" t="s">
        <v>152</v>
      </c>
      <c r="W16" s="7" t="s">
        <v>662</v>
      </c>
    </row>
    <row r="17" spans="2:23" outlineLevel="2" x14ac:dyDescent="0.2">
      <c r="B17" s="20">
        <f t="shared" si="1"/>
        <v>2</v>
      </c>
      <c r="C17" s="39" t="s">
        <v>201</v>
      </c>
      <c r="D17" s="39" t="s">
        <v>188</v>
      </c>
      <c r="E17" s="46" t="s">
        <v>200</v>
      </c>
      <c r="F17" s="47" t="s">
        <v>5</v>
      </c>
      <c r="G17" s="48">
        <v>448.8</v>
      </c>
      <c r="H17" s="89"/>
      <c r="I17" s="32">
        <f>H17*G17</f>
        <v>0</v>
      </c>
      <c r="J17" s="39" t="s">
        <v>202</v>
      </c>
      <c r="K17" s="49">
        <v>9785001087144</v>
      </c>
      <c r="L17" s="108">
        <v>2022</v>
      </c>
      <c r="M17" s="50">
        <v>176</v>
      </c>
      <c r="N17" s="109" t="s">
        <v>203</v>
      </c>
      <c r="O17" s="50">
        <v>8</v>
      </c>
      <c r="P17" s="39" t="s">
        <v>14</v>
      </c>
      <c r="Q17" s="39" t="s">
        <v>654</v>
      </c>
      <c r="R17" s="39" t="s">
        <v>659</v>
      </c>
      <c r="S17" s="39" t="s">
        <v>3</v>
      </c>
      <c r="T17" s="39" t="s">
        <v>15</v>
      </c>
      <c r="U17" s="39" t="s">
        <v>204</v>
      </c>
      <c r="V17" s="42" t="s">
        <v>205</v>
      </c>
      <c r="W17" s="7" t="s">
        <v>662</v>
      </c>
    </row>
    <row r="18" spans="2:23" ht="11.25" customHeight="1" outlineLevel="2" x14ac:dyDescent="0.2">
      <c r="B18" s="20">
        <f t="shared" si="1"/>
        <v>3</v>
      </c>
      <c r="C18" s="39" t="s">
        <v>270</v>
      </c>
      <c r="D18" s="39" t="s">
        <v>271</v>
      </c>
      <c r="E18" s="46" t="s">
        <v>269</v>
      </c>
      <c r="F18" s="47" t="s">
        <v>5</v>
      </c>
      <c r="G18" s="48">
        <v>515.1</v>
      </c>
      <c r="H18" s="89"/>
      <c r="I18" s="32">
        <f>H18*G18</f>
        <v>0</v>
      </c>
      <c r="J18" s="39" t="s">
        <v>272</v>
      </c>
      <c r="K18" s="49">
        <v>9785001088448</v>
      </c>
      <c r="L18" s="108">
        <v>2022</v>
      </c>
      <c r="M18" s="50">
        <v>240</v>
      </c>
      <c r="N18" s="109">
        <v>0.98</v>
      </c>
      <c r="O18" s="50">
        <v>5</v>
      </c>
      <c r="P18" s="39" t="s">
        <v>35</v>
      </c>
      <c r="Q18" s="39" t="s">
        <v>654</v>
      </c>
      <c r="R18" s="39" t="s">
        <v>659</v>
      </c>
      <c r="S18" s="39" t="s">
        <v>3</v>
      </c>
      <c r="T18" s="39" t="s">
        <v>15</v>
      </c>
      <c r="U18" s="39" t="s">
        <v>273</v>
      </c>
      <c r="V18" s="42" t="s">
        <v>274</v>
      </c>
      <c r="W18" s="83" t="s">
        <v>662</v>
      </c>
    </row>
    <row r="19" spans="2:23" outlineLevel="2" x14ac:dyDescent="0.2">
      <c r="B19" s="20">
        <f t="shared" si="1"/>
        <v>4</v>
      </c>
      <c r="C19" s="64" t="s">
        <v>686</v>
      </c>
      <c r="D19" s="64" t="s">
        <v>599</v>
      </c>
      <c r="E19" s="110" t="s">
        <v>687</v>
      </c>
      <c r="F19" s="62" t="s">
        <v>5</v>
      </c>
      <c r="G19" s="63">
        <v>691.9</v>
      </c>
      <c r="H19" s="90"/>
      <c r="I19" s="67">
        <f t="shared" ref="I19" si="2">H19*G19</f>
        <v>0</v>
      </c>
      <c r="J19" s="64" t="s">
        <v>688</v>
      </c>
      <c r="K19" s="65">
        <v>9785001088479</v>
      </c>
      <c r="L19" s="111">
        <v>2024</v>
      </c>
      <c r="M19" s="66">
        <v>136</v>
      </c>
      <c r="N19" s="112">
        <v>0.64</v>
      </c>
      <c r="O19" s="66">
        <v>10</v>
      </c>
      <c r="P19" s="64" t="s">
        <v>2</v>
      </c>
      <c r="Q19" s="64" t="s">
        <v>654</v>
      </c>
      <c r="R19" s="64" t="s">
        <v>659</v>
      </c>
      <c r="S19" s="64" t="s">
        <v>3</v>
      </c>
      <c r="T19" s="64" t="s">
        <v>15</v>
      </c>
      <c r="U19" s="64" t="s">
        <v>689</v>
      </c>
      <c r="V19" s="113" t="s">
        <v>690</v>
      </c>
      <c r="W19" s="7" t="s">
        <v>662</v>
      </c>
    </row>
    <row r="20" spans="2:23" ht="15" outlineLevel="1" x14ac:dyDescent="0.2">
      <c r="B20" s="21"/>
      <c r="C20" s="38"/>
      <c r="D20" s="38"/>
      <c r="E20" s="43" t="s">
        <v>639</v>
      </c>
      <c r="F20" s="44"/>
      <c r="G20" s="33"/>
      <c r="H20" s="88"/>
      <c r="I20" s="33"/>
      <c r="J20" s="38"/>
      <c r="K20" s="45"/>
      <c r="L20" s="106"/>
      <c r="M20" s="38"/>
      <c r="N20" s="107"/>
      <c r="O20" s="38"/>
      <c r="P20" s="38"/>
      <c r="Q20" s="38"/>
      <c r="R20" s="38"/>
      <c r="S20" s="38"/>
      <c r="T20" s="38"/>
      <c r="U20" s="38"/>
      <c r="V20" s="38"/>
      <c r="W20" s="7" t="s">
        <v>662</v>
      </c>
    </row>
    <row r="21" spans="2:23" outlineLevel="2" x14ac:dyDescent="0.2">
      <c r="B21" s="20">
        <f t="shared" si="1"/>
        <v>1</v>
      </c>
      <c r="C21" s="39" t="s">
        <v>314</v>
      </c>
      <c r="D21" s="39"/>
      <c r="E21" s="46" t="s">
        <v>313</v>
      </c>
      <c r="F21" s="47" t="s">
        <v>5</v>
      </c>
      <c r="G21" s="48">
        <v>1070.1499999999999</v>
      </c>
      <c r="H21" s="89"/>
      <c r="I21" s="32">
        <f t="shared" ref="I21:I26" si="3">H21*G21</f>
        <v>0</v>
      </c>
      <c r="J21" s="39" t="s">
        <v>315</v>
      </c>
      <c r="K21" s="49">
        <v>9785001089896</v>
      </c>
      <c r="L21" s="108">
        <v>2024</v>
      </c>
      <c r="M21" s="50">
        <v>120</v>
      </c>
      <c r="N21" s="109">
        <v>0.56799999999999995</v>
      </c>
      <c r="O21" s="50">
        <v>10</v>
      </c>
      <c r="P21" s="39" t="s">
        <v>35</v>
      </c>
      <c r="Q21" s="39" t="s">
        <v>655</v>
      </c>
      <c r="R21" s="39" t="s">
        <v>659</v>
      </c>
      <c r="S21" s="39" t="s">
        <v>4</v>
      </c>
      <c r="T21" s="39" t="s">
        <v>130</v>
      </c>
      <c r="U21" s="39" t="s">
        <v>316</v>
      </c>
      <c r="V21" s="39"/>
      <c r="W21" s="7" t="s">
        <v>662</v>
      </c>
    </row>
    <row r="22" spans="2:23" ht="11.25" customHeight="1" outlineLevel="2" x14ac:dyDescent="0.2">
      <c r="B22" s="20">
        <f t="shared" si="1"/>
        <v>2</v>
      </c>
      <c r="C22" s="64" t="s">
        <v>708</v>
      </c>
      <c r="D22" s="64"/>
      <c r="E22" s="110" t="s">
        <v>713</v>
      </c>
      <c r="F22" s="62" t="s">
        <v>5</v>
      </c>
      <c r="G22" s="63">
        <v>432.65</v>
      </c>
      <c r="H22" s="90"/>
      <c r="I22" s="67">
        <f t="shared" si="3"/>
        <v>0</v>
      </c>
      <c r="J22" s="64" t="s">
        <v>709</v>
      </c>
      <c r="K22" s="65">
        <v>9785907728240</v>
      </c>
      <c r="L22" s="111">
        <v>2024</v>
      </c>
      <c r="M22" s="66">
        <v>15</v>
      </c>
      <c r="N22" s="112">
        <v>5.6000000000000001E-2</v>
      </c>
      <c r="O22" s="66">
        <v>104</v>
      </c>
      <c r="P22" s="64" t="s">
        <v>14</v>
      </c>
      <c r="Q22" s="64" t="s">
        <v>656</v>
      </c>
      <c r="R22" s="64" t="s">
        <v>18</v>
      </c>
      <c r="S22" s="64" t="s">
        <v>3</v>
      </c>
      <c r="T22" s="64" t="s">
        <v>710</v>
      </c>
      <c r="U22" s="64" t="s">
        <v>711</v>
      </c>
      <c r="V22" s="113" t="s">
        <v>712</v>
      </c>
      <c r="W22" s="7" t="s">
        <v>662</v>
      </c>
    </row>
    <row r="23" spans="2:23" outlineLevel="2" x14ac:dyDescent="0.2">
      <c r="B23" s="20">
        <f t="shared" si="1"/>
        <v>3</v>
      </c>
      <c r="C23" s="39" t="s">
        <v>330</v>
      </c>
      <c r="D23" s="39"/>
      <c r="E23" s="46" t="s">
        <v>329</v>
      </c>
      <c r="F23" s="47" t="s">
        <v>5</v>
      </c>
      <c r="G23" s="48">
        <v>157.25</v>
      </c>
      <c r="H23" s="89"/>
      <c r="I23" s="32">
        <f t="shared" si="3"/>
        <v>0</v>
      </c>
      <c r="J23" s="39" t="s">
        <v>331</v>
      </c>
      <c r="K23" s="49">
        <v>4640232220195</v>
      </c>
      <c r="L23" s="108">
        <v>2023</v>
      </c>
      <c r="M23" s="39"/>
      <c r="N23" s="109">
        <v>4.4999999999999998E-2</v>
      </c>
      <c r="O23" s="50">
        <v>1</v>
      </c>
      <c r="P23" s="39"/>
      <c r="Q23" s="39" t="s">
        <v>656</v>
      </c>
      <c r="R23" s="39" t="s">
        <v>656</v>
      </c>
      <c r="S23" s="39"/>
      <c r="T23" s="39"/>
      <c r="U23" s="39" t="s">
        <v>332</v>
      </c>
      <c r="V23" s="42" t="s">
        <v>333</v>
      </c>
      <c r="W23" s="7" t="s">
        <v>662</v>
      </c>
    </row>
    <row r="24" spans="2:23" outlineLevel="2" x14ac:dyDescent="0.2">
      <c r="B24" s="20">
        <f t="shared" si="1"/>
        <v>4</v>
      </c>
      <c r="C24" s="39" t="s">
        <v>518</v>
      </c>
      <c r="D24" s="39"/>
      <c r="E24" s="46" t="s">
        <v>517</v>
      </c>
      <c r="F24" s="47" t="s">
        <v>5</v>
      </c>
      <c r="G24" s="48">
        <v>739.5</v>
      </c>
      <c r="H24" s="89"/>
      <c r="I24" s="32">
        <f t="shared" si="3"/>
        <v>0</v>
      </c>
      <c r="J24" s="39" t="s">
        <v>519</v>
      </c>
      <c r="K24" s="49">
        <v>9785001089711</v>
      </c>
      <c r="L24" s="108">
        <v>2022</v>
      </c>
      <c r="M24" s="50">
        <v>160</v>
      </c>
      <c r="N24" s="109">
        <v>0.7</v>
      </c>
      <c r="O24" s="50">
        <v>10</v>
      </c>
      <c r="P24" s="39" t="s">
        <v>35</v>
      </c>
      <c r="Q24" s="39" t="s">
        <v>655</v>
      </c>
      <c r="R24" s="39" t="s">
        <v>659</v>
      </c>
      <c r="S24" s="39" t="s">
        <v>4</v>
      </c>
      <c r="T24" s="39" t="s">
        <v>130</v>
      </c>
      <c r="U24" s="39" t="s">
        <v>520</v>
      </c>
      <c r="V24" s="42" t="s">
        <v>521</v>
      </c>
      <c r="W24" s="7" t="s">
        <v>662</v>
      </c>
    </row>
    <row r="25" spans="2:23" outlineLevel="2" x14ac:dyDescent="0.2">
      <c r="B25" s="20">
        <f t="shared" si="1"/>
        <v>5</v>
      </c>
      <c r="C25" s="39" t="s">
        <v>595</v>
      </c>
      <c r="D25" s="39"/>
      <c r="E25" s="46" t="s">
        <v>594</v>
      </c>
      <c r="F25" s="47" t="s">
        <v>5</v>
      </c>
      <c r="G25" s="48">
        <v>695.3</v>
      </c>
      <c r="H25" s="89"/>
      <c r="I25" s="32">
        <f t="shared" si="3"/>
        <v>0</v>
      </c>
      <c r="J25" s="39" t="s">
        <v>596</v>
      </c>
      <c r="K25" s="49">
        <v>9785001088400</v>
      </c>
      <c r="L25" s="108">
        <v>2025</v>
      </c>
      <c r="M25" s="50">
        <v>144</v>
      </c>
      <c r="N25" s="109">
        <v>0.66</v>
      </c>
      <c r="O25" s="50">
        <v>10</v>
      </c>
      <c r="P25" s="39" t="s">
        <v>2</v>
      </c>
      <c r="Q25" s="39" t="s">
        <v>655</v>
      </c>
      <c r="R25" s="39" t="s">
        <v>659</v>
      </c>
      <c r="S25" s="39" t="s">
        <v>4</v>
      </c>
      <c r="T25" s="39" t="s">
        <v>130</v>
      </c>
      <c r="U25" s="39" t="s">
        <v>597</v>
      </c>
      <c r="V25" s="42" t="s">
        <v>598</v>
      </c>
      <c r="W25" s="7" t="s">
        <v>662</v>
      </c>
    </row>
    <row r="26" spans="2:23" ht="11.25" customHeight="1" outlineLevel="2" x14ac:dyDescent="0.2">
      <c r="B26" s="20">
        <f t="shared" si="1"/>
        <v>6</v>
      </c>
      <c r="C26" s="64" t="s">
        <v>721</v>
      </c>
      <c r="D26" s="64"/>
      <c r="E26" s="110" t="s">
        <v>725</v>
      </c>
      <c r="F26" s="62" t="s">
        <v>5</v>
      </c>
      <c r="G26" s="63">
        <v>1004.6999999999999</v>
      </c>
      <c r="H26" s="90"/>
      <c r="I26" s="67">
        <f t="shared" si="3"/>
        <v>0</v>
      </c>
      <c r="J26" s="64" t="s">
        <v>722</v>
      </c>
      <c r="K26" s="65">
        <v>9785907728882</v>
      </c>
      <c r="L26" s="111">
        <v>2025</v>
      </c>
      <c r="M26" s="66">
        <v>144</v>
      </c>
      <c r="N26" s="112">
        <v>0.64300000000000002</v>
      </c>
      <c r="O26" s="66">
        <v>10</v>
      </c>
      <c r="P26" s="64" t="s">
        <v>35</v>
      </c>
      <c r="Q26" s="64" t="s">
        <v>655</v>
      </c>
      <c r="R26" s="64" t="s">
        <v>659</v>
      </c>
      <c r="S26" s="64" t="s">
        <v>4</v>
      </c>
      <c r="T26" s="64" t="s">
        <v>130</v>
      </c>
      <c r="U26" s="64" t="s">
        <v>723</v>
      </c>
      <c r="V26" s="113" t="s">
        <v>724</v>
      </c>
      <c r="W26" s="7" t="s">
        <v>662</v>
      </c>
    </row>
    <row r="27" spans="2:23" ht="15" outlineLevel="1" x14ac:dyDescent="0.2">
      <c r="B27" s="21"/>
      <c r="C27" s="38"/>
      <c r="D27" s="38"/>
      <c r="E27" s="43" t="s">
        <v>640</v>
      </c>
      <c r="F27" s="44"/>
      <c r="G27" s="33"/>
      <c r="H27" s="88"/>
      <c r="I27" s="33"/>
      <c r="J27" s="38"/>
      <c r="K27" s="45"/>
      <c r="L27" s="106"/>
      <c r="M27" s="38"/>
      <c r="N27" s="107"/>
      <c r="O27" s="38"/>
      <c r="P27" s="38"/>
      <c r="Q27" s="38"/>
      <c r="R27" s="38"/>
      <c r="S27" s="38"/>
      <c r="T27" s="38"/>
      <c r="U27" s="38"/>
      <c r="V27" s="38"/>
      <c r="W27" s="7" t="s">
        <v>662</v>
      </c>
    </row>
    <row r="28" spans="2:23" outlineLevel="2" x14ac:dyDescent="0.2">
      <c r="B28" s="20">
        <f t="shared" si="1"/>
        <v>1</v>
      </c>
      <c r="C28" s="39" t="s">
        <v>31</v>
      </c>
      <c r="D28" s="39" t="s">
        <v>32</v>
      </c>
      <c r="E28" s="46" t="s">
        <v>30</v>
      </c>
      <c r="F28" s="47" t="s">
        <v>5</v>
      </c>
      <c r="G28" s="48">
        <v>656.19999999999993</v>
      </c>
      <c r="H28" s="89"/>
      <c r="I28" s="32">
        <f t="shared" ref="I28:I50" si="4">H28*G28</f>
        <v>0</v>
      </c>
      <c r="J28" s="39" t="s">
        <v>33</v>
      </c>
      <c r="K28" s="49">
        <v>9785907728448</v>
      </c>
      <c r="L28" s="108">
        <v>2024</v>
      </c>
      <c r="M28" s="50">
        <v>208</v>
      </c>
      <c r="N28" s="109" t="s">
        <v>34</v>
      </c>
      <c r="O28" s="50">
        <v>16</v>
      </c>
      <c r="P28" s="39" t="s">
        <v>35</v>
      </c>
      <c r="Q28" s="39" t="s">
        <v>655</v>
      </c>
      <c r="R28" s="39" t="s">
        <v>659</v>
      </c>
      <c r="S28" s="39" t="s">
        <v>4</v>
      </c>
      <c r="T28" s="39" t="s">
        <v>37</v>
      </c>
      <c r="U28" s="39" t="s">
        <v>36</v>
      </c>
      <c r="V28" s="39"/>
      <c r="W28" s="7" t="s">
        <v>662</v>
      </c>
    </row>
    <row r="29" spans="2:23" outlineLevel="2" x14ac:dyDescent="0.2">
      <c r="B29" s="20">
        <f t="shared" si="1"/>
        <v>2</v>
      </c>
      <c r="C29" s="39" t="s">
        <v>72</v>
      </c>
      <c r="D29" s="39" t="s">
        <v>73</v>
      </c>
      <c r="E29" s="46" t="s">
        <v>71</v>
      </c>
      <c r="F29" s="47" t="s">
        <v>5</v>
      </c>
      <c r="G29" s="48">
        <v>838.94999999999993</v>
      </c>
      <c r="H29" s="89"/>
      <c r="I29" s="32">
        <f t="shared" si="4"/>
        <v>0</v>
      </c>
      <c r="J29" s="39" t="s">
        <v>74</v>
      </c>
      <c r="K29" s="49">
        <v>9785001083085</v>
      </c>
      <c r="L29" s="108">
        <v>2023</v>
      </c>
      <c r="M29" s="50">
        <v>272</v>
      </c>
      <c r="N29" s="109">
        <v>0.54700000000000004</v>
      </c>
      <c r="O29" s="50">
        <v>12</v>
      </c>
      <c r="P29" s="39" t="s">
        <v>35</v>
      </c>
      <c r="Q29" s="39" t="s">
        <v>655</v>
      </c>
      <c r="R29" s="39" t="s">
        <v>659</v>
      </c>
      <c r="S29" s="39" t="s">
        <v>4</v>
      </c>
      <c r="T29" s="39" t="s">
        <v>37</v>
      </c>
      <c r="U29" s="39" t="s">
        <v>75</v>
      </c>
      <c r="V29" s="42" t="s">
        <v>76</v>
      </c>
      <c r="W29" s="7" t="s">
        <v>662</v>
      </c>
    </row>
    <row r="30" spans="2:23" ht="11.25" customHeight="1" outlineLevel="2" x14ac:dyDescent="0.2">
      <c r="B30" s="20">
        <f t="shared" si="1"/>
        <v>3</v>
      </c>
      <c r="C30" s="39" t="s">
        <v>162</v>
      </c>
      <c r="D30" s="39" t="s">
        <v>159</v>
      </c>
      <c r="E30" s="46" t="s">
        <v>161</v>
      </c>
      <c r="F30" s="47" t="s">
        <v>5</v>
      </c>
      <c r="G30" s="48">
        <v>820.25</v>
      </c>
      <c r="H30" s="89"/>
      <c r="I30" s="32">
        <f t="shared" si="4"/>
        <v>0</v>
      </c>
      <c r="J30" s="39" t="s">
        <v>163</v>
      </c>
      <c r="K30" s="49">
        <v>9785001084693</v>
      </c>
      <c r="L30" s="108">
        <v>2024</v>
      </c>
      <c r="M30" s="50">
        <v>272</v>
      </c>
      <c r="N30" s="109">
        <v>0.56599999999999995</v>
      </c>
      <c r="O30" s="50">
        <v>12</v>
      </c>
      <c r="P30" s="39" t="s">
        <v>35</v>
      </c>
      <c r="Q30" s="39" t="s">
        <v>655</v>
      </c>
      <c r="R30" s="39" t="s">
        <v>659</v>
      </c>
      <c r="S30" s="39"/>
      <c r="T30" s="39" t="s">
        <v>37</v>
      </c>
      <c r="U30" s="39" t="s">
        <v>164</v>
      </c>
      <c r="V30" s="42" t="s">
        <v>165</v>
      </c>
    </row>
    <row r="31" spans="2:23" ht="11.25" customHeight="1" outlineLevel="2" x14ac:dyDescent="0.2">
      <c r="B31" s="20">
        <f t="shared" si="1"/>
        <v>4</v>
      </c>
      <c r="C31" s="64" t="s">
        <v>669</v>
      </c>
      <c r="D31" s="64" t="s">
        <v>188</v>
      </c>
      <c r="E31" s="110" t="s">
        <v>798</v>
      </c>
      <c r="F31" s="62" t="s">
        <v>5</v>
      </c>
      <c r="G31" s="63">
        <v>487.9</v>
      </c>
      <c r="H31" s="90"/>
      <c r="I31" s="67">
        <f t="shared" si="4"/>
        <v>0</v>
      </c>
      <c r="J31" s="64" t="s">
        <v>671</v>
      </c>
      <c r="K31" s="65">
        <v>9785001088035</v>
      </c>
      <c r="L31" s="111">
        <v>2024</v>
      </c>
      <c r="M31" s="66">
        <v>128</v>
      </c>
      <c r="N31" s="112">
        <v>0.312</v>
      </c>
      <c r="O31" s="66">
        <v>22</v>
      </c>
      <c r="P31" s="64" t="s">
        <v>2</v>
      </c>
      <c r="Q31" s="64" t="s">
        <v>655</v>
      </c>
      <c r="R31" s="64" t="s">
        <v>659</v>
      </c>
      <c r="S31" s="64" t="s">
        <v>3</v>
      </c>
      <c r="T31" s="64" t="s">
        <v>37</v>
      </c>
      <c r="U31" s="64" t="s">
        <v>672</v>
      </c>
      <c r="V31" s="42" t="s">
        <v>673</v>
      </c>
    </row>
    <row r="32" spans="2:23" ht="11.25" customHeight="1" outlineLevel="2" x14ac:dyDescent="0.2">
      <c r="B32" s="20">
        <f t="shared" si="1"/>
        <v>5</v>
      </c>
      <c r="C32" s="56" t="s">
        <v>802</v>
      </c>
      <c r="D32" s="56"/>
      <c r="E32" s="57" t="s">
        <v>803</v>
      </c>
      <c r="F32" s="58" t="s">
        <v>5</v>
      </c>
      <c r="G32" s="59">
        <v>567.79999999999995</v>
      </c>
      <c r="H32" s="90"/>
      <c r="I32" s="67">
        <f t="shared" si="4"/>
        <v>0</v>
      </c>
      <c r="J32" s="56" t="s">
        <v>804</v>
      </c>
      <c r="K32" s="60">
        <v>9785001088226</v>
      </c>
      <c r="L32" s="72">
        <v>2024</v>
      </c>
      <c r="M32" s="61">
        <v>104</v>
      </c>
      <c r="N32" s="81">
        <v>0.27500000000000002</v>
      </c>
      <c r="O32" s="61">
        <v>24</v>
      </c>
      <c r="P32" s="56" t="s">
        <v>35</v>
      </c>
      <c r="Q32" s="56" t="s">
        <v>655</v>
      </c>
      <c r="R32" s="56" t="s">
        <v>659</v>
      </c>
      <c r="S32" s="56" t="s">
        <v>4</v>
      </c>
      <c r="T32" s="56" t="s">
        <v>37</v>
      </c>
      <c r="U32" s="56" t="s">
        <v>805</v>
      </c>
      <c r="V32" s="82" t="s">
        <v>806</v>
      </c>
    </row>
    <row r="33" spans="2:30" outlineLevel="2" x14ac:dyDescent="0.2">
      <c r="B33" s="20">
        <f t="shared" si="1"/>
        <v>6</v>
      </c>
      <c r="C33" s="39" t="s">
        <v>756</v>
      </c>
      <c r="D33" s="39" t="s">
        <v>757</v>
      </c>
      <c r="E33" s="46" t="s">
        <v>761</v>
      </c>
      <c r="F33" s="47" t="s">
        <v>5</v>
      </c>
      <c r="G33" s="48">
        <v>567.79999999999995</v>
      </c>
      <c r="H33" s="89"/>
      <c r="I33" s="32">
        <f t="shared" si="4"/>
        <v>0</v>
      </c>
      <c r="J33" s="39" t="s">
        <v>758</v>
      </c>
      <c r="K33" s="49">
        <v>9785001086949</v>
      </c>
      <c r="L33" s="108">
        <v>2025</v>
      </c>
      <c r="M33" s="50">
        <v>240</v>
      </c>
      <c r="N33" s="109">
        <v>0.49299999999999999</v>
      </c>
      <c r="O33" s="50">
        <v>14</v>
      </c>
      <c r="P33" s="39" t="s">
        <v>2</v>
      </c>
      <c r="Q33" s="39" t="s">
        <v>655</v>
      </c>
      <c r="R33" s="39" t="s">
        <v>659</v>
      </c>
      <c r="S33" s="39" t="s">
        <v>4</v>
      </c>
      <c r="T33" s="39" t="s">
        <v>37</v>
      </c>
      <c r="U33" s="39" t="s">
        <v>759</v>
      </c>
      <c r="V33" s="42" t="s">
        <v>760</v>
      </c>
      <c r="W33" s="7" t="s">
        <v>662</v>
      </c>
    </row>
    <row r="34" spans="2:30" outlineLevel="2" x14ac:dyDescent="0.2">
      <c r="B34" s="20">
        <f t="shared" si="1"/>
        <v>7</v>
      </c>
      <c r="C34" s="39" t="s">
        <v>220</v>
      </c>
      <c r="D34" s="39" t="s">
        <v>159</v>
      </c>
      <c r="E34" s="46" t="s">
        <v>219</v>
      </c>
      <c r="F34" s="47" t="s">
        <v>5</v>
      </c>
      <c r="G34" s="48">
        <v>586.5</v>
      </c>
      <c r="H34" s="89"/>
      <c r="I34" s="32">
        <f t="shared" si="4"/>
        <v>0</v>
      </c>
      <c r="J34" s="39" t="s">
        <v>221</v>
      </c>
      <c r="K34" s="49">
        <v>9785907728424</v>
      </c>
      <c r="L34" s="108">
        <v>2024</v>
      </c>
      <c r="M34" s="50">
        <v>160</v>
      </c>
      <c r="N34" s="109" t="s">
        <v>86</v>
      </c>
      <c r="O34" s="50">
        <v>18</v>
      </c>
      <c r="P34" s="39" t="s">
        <v>35</v>
      </c>
      <c r="Q34" s="39" t="s">
        <v>655</v>
      </c>
      <c r="R34" s="39" t="s">
        <v>659</v>
      </c>
      <c r="S34" s="39" t="s">
        <v>4</v>
      </c>
      <c r="T34" s="39" t="s">
        <v>37</v>
      </c>
      <c r="U34" s="39" t="s">
        <v>222</v>
      </c>
      <c r="V34" s="39"/>
      <c r="W34" s="7" t="s">
        <v>662</v>
      </c>
    </row>
    <row r="35" spans="2:30" ht="11.25" customHeight="1" outlineLevel="2" x14ac:dyDescent="0.2">
      <c r="B35" s="20">
        <f t="shared" si="1"/>
        <v>8</v>
      </c>
      <c r="C35" s="39" t="s">
        <v>276</v>
      </c>
      <c r="D35" s="39" t="s">
        <v>235</v>
      </c>
      <c r="E35" s="46" t="s">
        <v>275</v>
      </c>
      <c r="F35" s="47" t="s">
        <v>5</v>
      </c>
      <c r="G35" s="48">
        <v>538.9</v>
      </c>
      <c r="H35" s="89"/>
      <c r="I35" s="32">
        <f t="shared" si="4"/>
        <v>0</v>
      </c>
      <c r="J35" s="39" t="s">
        <v>277</v>
      </c>
      <c r="K35" s="49">
        <v>9785001086895</v>
      </c>
      <c r="L35" s="108">
        <v>2024</v>
      </c>
      <c r="M35" s="50">
        <v>136</v>
      </c>
      <c r="N35" s="109" t="s">
        <v>278</v>
      </c>
      <c r="O35" s="50">
        <v>20</v>
      </c>
      <c r="P35" s="39" t="s">
        <v>2</v>
      </c>
      <c r="Q35" s="39" t="s">
        <v>655</v>
      </c>
      <c r="R35" s="39" t="s">
        <v>659</v>
      </c>
      <c r="S35" s="39" t="s">
        <v>4</v>
      </c>
      <c r="T35" s="39" t="s">
        <v>37</v>
      </c>
      <c r="U35" s="39" t="s">
        <v>279</v>
      </c>
      <c r="V35" s="42" t="s">
        <v>280</v>
      </c>
      <c r="W35" s="7" t="s">
        <v>662</v>
      </c>
    </row>
    <row r="36" spans="2:30" ht="11.25" customHeight="1" outlineLevel="2" x14ac:dyDescent="0.2">
      <c r="B36" s="20">
        <f t="shared" si="1"/>
        <v>9</v>
      </c>
      <c r="C36" s="64" t="s">
        <v>704</v>
      </c>
      <c r="D36" s="64" t="s">
        <v>66</v>
      </c>
      <c r="E36" s="110" t="s">
        <v>714</v>
      </c>
      <c r="F36" s="62" t="s">
        <v>5</v>
      </c>
      <c r="G36" s="63">
        <v>913.75</v>
      </c>
      <c r="H36" s="90"/>
      <c r="I36" s="67">
        <f t="shared" si="4"/>
        <v>0</v>
      </c>
      <c r="J36" s="64" t="s">
        <v>705</v>
      </c>
      <c r="K36" s="65">
        <v>9785907728417</v>
      </c>
      <c r="L36" s="111">
        <v>2025</v>
      </c>
      <c r="M36" s="66">
        <v>272</v>
      </c>
      <c r="N36" s="112">
        <v>0.53700000000000003</v>
      </c>
      <c r="O36" s="66">
        <v>12</v>
      </c>
      <c r="P36" s="64" t="s">
        <v>35</v>
      </c>
      <c r="Q36" s="64" t="s">
        <v>655</v>
      </c>
      <c r="R36" s="64" t="s">
        <v>659</v>
      </c>
      <c r="S36" s="64" t="s">
        <v>4</v>
      </c>
      <c r="T36" s="64" t="s">
        <v>37</v>
      </c>
      <c r="U36" s="64" t="s">
        <v>706</v>
      </c>
      <c r="V36" s="113" t="s">
        <v>707</v>
      </c>
    </row>
    <row r="37" spans="2:30" outlineLevel="2" x14ac:dyDescent="0.2">
      <c r="B37" s="20">
        <f t="shared" si="1"/>
        <v>10</v>
      </c>
      <c r="C37" s="64" t="s">
        <v>680</v>
      </c>
      <c r="D37" s="64" t="s">
        <v>73</v>
      </c>
      <c r="E37" s="110" t="s">
        <v>684</v>
      </c>
      <c r="F37" s="62" t="s">
        <v>5</v>
      </c>
      <c r="G37" s="63">
        <v>1559.75</v>
      </c>
      <c r="H37" s="90"/>
      <c r="I37" s="67">
        <f t="shared" si="4"/>
        <v>0</v>
      </c>
      <c r="J37" s="64" t="s">
        <v>681</v>
      </c>
      <c r="K37" s="65">
        <v>9785001087137</v>
      </c>
      <c r="L37" s="111">
        <v>2024</v>
      </c>
      <c r="M37" s="66"/>
      <c r="N37" s="112">
        <v>0.93300000000000005</v>
      </c>
      <c r="O37" s="66">
        <v>8</v>
      </c>
      <c r="P37" s="64" t="s">
        <v>35</v>
      </c>
      <c r="Q37" s="64" t="s">
        <v>655</v>
      </c>
      <c r="R37" s="64" t="s">
        <v>659</v>
      </c>
      <c r="S37" s="64" t="s">
        <v>4</v>
      </c>
      <c r="T37" s="64" t="s">
        <v>37</v>
      </c>
      <c r="U37" s="64" t="s">
        <v>682</v>
      </c>
      <c r="V37" s="113" t="s">
        <v>683</v>
      </c>
      <c r="W37" s="7" t="s">
        <v>662</v>
      </c>
    </row>
    <row r="38" spans="2:30" outlineLevel="2" x14ac:dyDescent="0.2">
      <c r="B38" s="20">
        <f t="shared" si="1"/>
        <v>11</v>
      </c>
      <c r="C38" s="39" t="s">
        <v>301</v>
      </c>
      <c r="D38" s="39" t="s">
        <v>302</v>
      </c>
      <c r="E38" s="46" t="s">
        <v>300</v>
      </c>
      <c r="F38" s="47" t="s">
        <v>5</v>
      </c>
      <c r="G38" s="48">
        <v>1050.5999999999999</v>
      </c>
      <c r="H38" s="89"/>
      <c r="I38" s="32">
        <f t="shared" si="4"/>
        <v>0</v>
      </c>
      <c r="J38" s="39" t="s">
        <v>303</v>
      </c>
      <c r="K38" s="49">
        <v>9785001089049</v>
      </c>
      <c r="L38" s="108">
        <v>2024</v>
      </c>
      <c r="M38" s="50">
        <v>352</v>
      </c>
      <c r="N38" s="109" t="s">
        <v>304</v>
      </c>
      <c r="O38" s="50">
        <v>10</v>
      </c>
      <c r="P38" s="39" t="s">
        <v>35</v>
      </c>
      <c r="Q38" s="39" t="s">
        <v>655</v>
      </c>
      <c r="R38" s="39" t="s">
        <v>659</v>
      </c>
      <c r="S38" s="39" t="s">
        <v>4</v>
      </c>
      <c r="T38" s="39" t="s">
        <v>37</v>
      </c>
      <c r="U38" s="39" t="s">
        <v>305</v>
      </c>
      <c r="V38" s="42" t="s">
        <v>306</v>
      </c>
      <c r="W38" s="7" t="s">
        <v>662</v>
      </c>
    </row>
    <row r="39" spans="2:30" outlineLevel="2" x14ac:dyDescent="0.2">
      <c r="B39" s="20">
        <f t="shared" si="1"/>
        <v>12</v>
      </c>
      <c r="C39" s="39" t="s">
        <v>308</v>
      </c>
      <c r="D39" s="39" t="s">
        <v>309</v>
      </c>
      <c r="E39" s="46" t="s">
        <v>307</v>
      </c>
      <c r="F39" s="47" t="s">
        <v>5</v>
      </c>
      <c r="G39" s="48">
        <v>567.79999999999995</v>
      </c>
      <c r="H39" s="89"/>
      <c r="I39" s="32">
        <f t="shared" si="4"/>
        <v>0</v>
      </c>
      <c r="J39" s="39" t="s">
        <v>310</v>
      </c>
      <c r="K39" s="49">
        <v>9785001086116</v>
      </c>
      <c r="L39" s="108">
        <v>2023</v>
      </c>
      <c r="M39" s="50">
        <v>176</v>
      </c>
      <c r="N39" s="109">
        <v>0.37</v>
      </c>
      <c r="O39" s="50">
        <v>14</v>
      </c>
      <c r="P39" s="39" t="s">
        <v>35</v>
      </c>
      <c r="Q39" s="39" t="s">
        <v>655</v>
      </c>
      <c r="R39" s="39" t="s">
        <v>659</v>
      </c>
      <c r="S39" s="39" t="s">
        <v>4</v>
      </c>
      <c r="T39" s="39" t="s">
        <v>37</v>
      </c>
      <c r="U39" s="39" t="s">
        <v>311</v>
      </c>
      <c r="V39" s="42" t="s">
        <v>312</v>
      </c>
      <c r="W39" s="7" t="s">
        <v>662</v>
      </c>
    </row>
    <row r="40" spans="2:30" outlineLevel="2" x14ac:dyDescent="0.2">
      <c r="B40" s="20">
        <f t="shared" si="1"/>
        <v>13</v>
      </c>
      <c r="C40" s="39" t="s">
        <v>434</v>
      </c>
      <c r="D40" s="39" t="s">
        <v>361</v>
      </c>
      <c r="E40" s="46" t="s">
        <v>433</v>
      </c>
      <c r="F40" s="47" t="s">
        <v>5</v>
      </c>
      <c r="G40" s="48">
        <v>923.1</v>
      </c>
      <c r="H40" s="89"/>
      <c r="I40" s="32">
        <f t="shared" si="4"/>
        <v>0</v>
      </c>
      <c r="J40" s="39" t="s">
        <v>435</v>
      </c>
      <c r="K40" s="49">
        <v>9785001088363</v>
      </c>
      <c r="L40" s="108">
        <v>2024</v>
      </c>
      <c r="M40" s="50">
        <v>288</v>
      </c>
      <c r="N40" s="109">
        <v>0.56000000000000005</v>
      </c>
      <c r="O40" s="50">
        <v>10</v>
      </c>
      <c r="P40" s="39" t="s">
        <v>35</v>
      </c>
      <c r="Q40" s="39" t="s">
        <v>655</v>
      </c>
      <c r="R40" s="39" t="s">
        <v>659</v>
      </c>
      <c r="S40" s="39" t="s">
        <v>4</v>
      </c>
      <c r="T40" s="39" t="s">
        <v>37</v>
      </c>
      <c r="U40" s="39" t="s">
        <v>436</v>
      </c>
      <c r="V40" s="42" t="s">
        <v>437</v>
      </c>
      <c r="W40" s="7" t="s">
        <v>662</v>
      </c>
    </row>
    <row r="41" spans="2:30" outlineLevel="2" x14ac:dyDescent="0.2">
      <c r="B41" s="20">
        <f t="shared" si="1"/>
        <v>14</v>
      </c>
      <c r="C41" s="39" t="s">
        <v>445</v>
      </c>
      <c r="D41" s="39" t="s">
        <v>446</v>
      </c>
      <c r="E41" s="46" t="s">
        <v>444</v>
      </c>
      <c r="F41" s="47" t="s">
        <v>5</v>
      </c>
      <c r="G41" s="48">
        <v>353.59999999999997</v>
      </c>
      <c r="H41" s="89"/>
      <c r="I41" s="32">
        <f t="shared" si="4"/>
        <v>0</v>
      </c>
      <c r="J41" s="39" t="s">
        <v>447</v>
      </c>
      <c r="K41" s="49">
        <v>9785001084570</v>
      </c>
      <c r="L41" s="108">
        <v>2022</v>
      </c>
      <c r="M41" s="50">
        <v>200</v>
      </c>
      <c r="N41" s="109">
        <v>0.41799999999999998</v>
      </c>
      <c r="O41" s="50">
        <v>16</v>
      </c>
      <c r="P41" s="39" t="s">
        <v>35</v>
      </c>
      <c r="Q41" s="39" t="s">
        <v>655</v>
      </c>
      <c r="R41" s="39" t="s">
        <v>659</v>
      </c>
      <c r="S41" s="39" t="s">
        <v>3</v>
      </c>
      <c r="T41" s="39" t="s">
        <v>37</v>
      </c>
      <c r="U41" s="39" t="s">
        <v>448</v>
      </c>
      <c r="V41" s="42" t="s">
        <v>449</v>
      </c>
      <c r="W41" s="7" t="s">
        <v>662</v>
      </c>
    </row>
    <row r="42" spans="2:30" ht="11.25" customHeight="1" outlineLevel="2" x14ac:dyDescent="0.2">
      <c r="B42" s="20">
        <f t="shared" si="1"/>
        <v>15</v>
      </c>
      <c r="C42" s="39" t="s">
        <v>451</v>
      </c>
      <c r="D42" s="39" t="s">
        <v>159</v>
      </c>
      <c r="E42" s="46" t="s">
        <v>450</v>
      </c>
      <c r="F42" s="47" t="s">
        <v>5</v>
      </c>
      <c r="G42" s="48">
        <v>602.65</v>
      </c>
      <c r="H42" s="89"/>
      <c r="I42" s="32">
        <f>H42*G42</f>
        <v>0</v>
      </c>
      <c r="J42" s="39" t="s">
        <v>452</v>
      </c>
      <c r="K42" s="49">
        <v>9785001084310</v>
      </c>
      <c r="L42" s="108">
        <v>2024</v>
      </c>
      <c r="M42" s="50">
        <v>160</v>
      </c>
      <c r="N42" s="109">
        <v>0.35899999999999999</v>
      </c>
      <c r="O42" s="50">
        <v>18</v>
      </c>
      <c r="P42" s="39" t="s">
        <v>2</v>
      </c>
      <c r="Q42" s="39" t="s">
        <v>655</v>
      </c>
      <c r="R42" s="39" t="s">
        <v>659</v>
      </c>
      <c r="S42" s="39"/>
      <c r="T42" s="39" t="s">
        <v>37</v>
      </c>
      <c r="U42" s="39" t="s">
        <v>453</v>
      </c>
      <c r="V42" s="42" t="s">
        <v>454</v>
      </c>
      <c r="W42" s="7" t="s">
        <v>662</v>
      </c>
      <c r="Y42" s="84"/>
      <c r="Z42" s="84"/>
      <c r="AA42" s="84"/>
      <c r="AB42" s="84"/>
      <c r="AC42" s="84"/>
      <c r="AD42" s="84"/>
    </row>
    <row r="43" spans="2:30" outlineLevel="2" x14ac:dyDescent="0.2">
      <c r="B43" s="20">
        <f t="shared" si="1"/>
        <v>16</v>
      </c>
      <c r="C43" s="64" t="s">
        <v>739</v>
      </c>
      <c r="D43" s="64" t="s">
        <v>740</v>
      </c>
      <c r="E43" s="110" t="s">
        <v>741</v>
      </c>
      <c r="F43" s="62" t="s">
        <v>5</v>
      </c>
      <c r="G43" s="63">
        <v>594.15</v>
      </c>
      <c r="H43" s="90"/>
      <c r="I43" s="67">
        <f>H43*G43</f>
        <v>0</v>
      </c>
      <c r="J43" s="64" t="s">
        <v>742</v>
      </c>
      <c r="K43" s="65">
        <v>9785907728769</v>
      </c>
      <c r="L43" s="111">
        <v>2025</v>
      </c>
      <c r="M43" s="66">
        <v>144</v>
      </c>
      <c r="N43" s="112">
        <v>0.33300000000000002</v>
      </c>
      <c r="O43" s="66">
        <v>20</v>
      </c>
      <c r="P43" s="64" t="s">
        <v>35</v>
      </c>
      <c r="Q43" s="64" t="s">
        <v>655</v>
      </c>
      <c r="R43" s="64" t="s">
        <v>659</v>
      </c>
      <c r="S43" s="64" t="s">
        <v>4</v>
      </c>
      <c r="T43" s="64" t="s">
        <v>37</v>
      </c>
      <c r="U43" s="64" t="s">
        <v>743</v>
      </c>
      <c r="V43" s="113" t="s">
        <v>744</v>
      </c>
      <c r="W43" s="7" t="s">
        <v>662</v>
      </c>
    </row>
    <row r="44" spans="2:30" outlineLevel="2" x14ac:dyDescent="0.2">
      <c r="B44" s="20">
        <f t="shared" si="1"/>
        <v>17</v>
      </c>
      <c r="C44" s="39" t="s">
        <v>478</v>
      </c>
      <c r="D44" s="39" t="s">
        <v>159</v>
      </c>
      <c r="E44" s="46" t="s">
        <v>477</v>
      </c>
      <c r="F44" s="47" t="s">
        <v>5</v>
      </c>
      <c r="G44" s="48">
        <v>438.59999999999997</v>
      </c>
      <c r="H44" s="89"/>
      <c r="I44" s="32">
        <f t="shared" si="4"/>
        <v>0</v>
      </c>
      <c r="J44" s="39" t="s">
        <v>479</v>
      </c>
      <c r="K44" s="49">
        <v>9785001084921</v>
      </c>
      <c r="L44" s="108">
        <v>2024</v>
      </c>
      <c r="M44" s="50">
        <v>128</v>
      </c>
      <c r="N44" s="109">
        <v>0.312</v>
      </c>
      <c r="O44" s="50">
        <v>22</v>
      </c>
      <c r="P44" s="39" t="s">
        <v>2</v>
      </c>
      <c r="Q44" s="39" t="s">
        <v>655</v>
      </c>
      <c r="R44" s="39" t="s">
        <v>659</v>
      </c>
      <c r="S44" s="39"/>
      <c r="T44" s="39" t="s">
        <v>37</v>
      </c>
      <c r="U44" s="39" t="s">
        <v>480</v>
      </c>
      <c r="V44" s="42" t="s">
        <v>481</v>
      </c>
      <c r="W44" s="7" t="s">
        <v>662</v>
      </c>
    </row>
    <row r="45" spans="2:30" outlineLevel="2" x14ac:dyDescent="0.2">
      <c r="B45" s="20">
        <f t="shared" si="1"/>
        <v>18</v>
      </c>
      <c r="C45" s="39" t="s">
        <v>489</v>
      </c>
      <c r="D45" s="39" t="s">
        <v>160</v>
      </c>
      <c r="E45" s="46" t="s">
        <v>488</v>
      </c>
      <c r="F45" s="47" t="s">
        <v>5</v>
      </c>
      <c r="G45" s="48">
        <v>453.9</v>
      </c>
      <c r="H45" s="89"/>
      <c r="I45" s="32">
        <f t="shared" si="4"/>
        <v>0</v>
      </c>
      <c r="J45" s="39" t="s">
        <v>490</v>
      </c>
      <c r="K45" s="49">
        <v>9785907728189</v>
      </c>
      <c r="L45" s="108">
        <v>2024</v>
      </c>
      <c r="M45" s="50">
        <v>120</v>
      </c>
      <c r="N45" s="109">
        <v>0.29499999999999998</v>
      </c>
      <c r="O45" s="50">
        <v>20</v>
      </c>
      <c r="P45" s="39" t="s">
        <v>2</v>
      </c>
      <c r="Q45" s="39" t="s">
        <v>655</v>
      </c>
      <c r="R45" s="39" t="s">
        <v>659</v>
      </c>
      <c r="S45" s="39" t="s">
        <v>4</v>
      </c>
      <c r="T45" s="39" t="s">
        <v>37</v>
      </c>
      <c r="U45" s="39" t="s">
        <v>491</v>
      </c>
      <c r="V45" s="39"/>
      <c r="W45" s="7" t="s">
        <v>662</v>
      </c>
    </row>
    <row r="46" spans="2:30" ht="11.25" customHeight="1" outlineLevel="2" x14ac:dyDescent="0.2">
      <c r="B46" s="20">
        <f t="shared" si="1"/>
        <v>19</v>
      </c>
      <c r="C46" s="56" t="s">
        <v>807</v>
      </c>
      <c r="D46" s="56"/>
      <c r="E46" s="57" t="s">
        <v>808</v>
      </c>
      <c r="F46" s="58" t="s">
        <v>5</v>
      </c>
      <c r="G46" s="59">
        <v>668.1</v>
      </c>
      <c r="H46" s="90"/>
      <c r="I46" s="67">
        <f t="shared" si="4"/>
        <v>0</v>
      </c>
      <c r="J46" s="56" t="s">
        <v>809</v>
      </c>
      <c r="K46" s="60">
        <v>9785001083429</v>
      </c>
      <c r="L46" s="72">
        <v>2023</v>
      </c>
      <c r="M46" s="61">
        <v>216</v>
      </c>
      <c r="N46" s="81">
        <v>0.46899999999999997</v>
      </c>
      <c r="O46" s="61">
        <v>10</v>
      </c>
      <c r="P46" s="56" t="s">
        <v>2</v>
      </c>
      <c r="Q46" s="56" t="s">
        <v>655</v>
      </c>
      <c r="R46" s="56" t="s">
        <v>659</v>
      </c>
      <c r="S46" s="56" t="s">
        <v>4</v>
      </c>
      <c r="T46" s="56" t="s">
        <v>37</v>
      </c>
      <c r="U46" s="56" t="s">
        <v>810</v>
      </c>
      <c r="V46" s="82" t="s">
        <v>811</v>
      </c>
    </row>
    <row r="47" spans="2:30" outlineLevel="2" x14ac:dyDescent="0.2">
      <c r="B47" s="20">
        <f t="shared" si="1"/>
        <v>20</v>
      </c>
      <c r="C47" s="39" t="s">
        <v>509</v>
      </c>
      <c r="D47" s="39" t="s">
        <v>138</v>
      </c>
      <c r="E47" s="46" t="s">
        <v>508</v>
      </c>
      <c r="F47" s="47" t="s">
        <v>5</v>
      </c>
      <c r="G47" s="48">
        <v>562.69999999999993</v>
      </c>
      <c r="H47" s="89"/>
      <c r="I47" s="32">
        <f t="shared" si="4"/>
        <v>0</v>
      </c>
      <c r="J47" s="39" t="s">
        <v>510</v>
      </c>
      <c r="K47" s="49">
        <v>9785907728615</v>
      </c>
      <c r="L47" s="108">
        <v>2024</v>
      </c>
      <c r="M47" s="50">
        <v>152</v>
      </c>
      <c r="N47" s="109" t="s">
        <v>63</v>
      </c>
      <c r="O47" s="50">
        <v>20</v>
      </c>
      <c r="P47" s="39" t="s">
        <v>35</v>
      </c>
      <c r="Q47" s="39" t="s">
        <v>655</v>
      </c>
      <c r="R47" s="39" t="s">
        <v>659</v>
      </c>
      <c r="S47" s="39" t="s">
        <v>4</v>
      </c>
      <c r="T47" s="39" t="s">
        <v>37</v>
      </c>
      <c r="U47" s="39" t="s">
        <v>511</v>
      </c>
      <c r="V47" s="39"/>
      <c r="W47" s="7" t="s">
        <v>662</v>
      </c>
    </row>
    <row r="48" spans="2:30" outlineLevel="2" x14ac:dyDescent="0.2">
      <c r="B48" s="20">
        <f t="shared" si="1"/>
        <v>21</v>
      </c>
      <c r="C48" s="39" t="s">
        <v>513</v>
      </c>
      <c r="D48" s="39" t="s">
        <v>514</v>
      </c>
      <c r="E48" s="46" t="s">
        <v>512</v>
      </c>
      <c r="F48" s="47" t="s">
        <v>5</v>
      </c>
      <c r="G48" s="48">
        <v>628.15</v>
      </c>
      <c r="H48" s="89"/>
      <c r="I48" s="32">
        <f t="shared" si="4"/>
        <v>0</v>
      </c>
      <c r="J48" s="39" t="s">
        <v>515</v>
      </c>
      <c r="K48" s="49">
        <v>9785907728455</v>
      </c>
      <c r="L48" s="108">
        <v>2024</v>
      </c>
      <c r="M48" s="50">
        <v>200</v>
      </c>
      <c r="N48" s="109">
        <v>0.42499999999999999</v>
      </c>
      <c r="O48" s="50">
        <v>16</v>
      </c>
      <c r="P48" s="39" t="s">
        <v>35</v>
      </c>
      <c r="Q48" s="39" t="s">
        <v>655</v>
      </c>
      <c r="R48" s="39" t="s">
        <v>659</v>
      </c>
      <c r="S48" s="39" t="s">
        <v>4</v>
      </c>
      <c r="T48" s="39" t="s">
        <v>37</v>
      </c>
      <c r="U48" s="39" t="s">
        <v>516</v>
      </c>
      <c r="V48" s="39"/>
      <c r="W48" s="7" t="s">
        <v>662</v>
      </c>
    </row>
    <row r="49" spans="2:23" outlineLevel="2" x14ac:dyDescent="0.2">
      <c r="B49" s="20">
        <f t="shared" si="1"/>
        <v>22</v>
      </c>
      <c r="C49" s="39" t="s">
        <v>560</v>
      </c>
      <c r="D49" s="39" t="s">
        <v>561</v>
      </c>
      <c r="E49" s="46" t="s">
        <v>559</v>
      </c>
      <c r="F49" s="47" t="s">
        <v>5</v>
      </c>
      <c r="G49" s="48">
        <v>579.69999999999993</v>
      </c>
      <c r="H49" s="89"/>
      <c r="I49" s="32">
        <f t="shared" si="4"/>
        <v>0</v>
      </c>
      <c r="J49" s="39" t="s">
        <v>562</v>
      </c>
      <c r="K49" s="49">
        <v>9785001086024</v>
      </c>
      <c r="L49" s="108">
        <v>2023</v>
      </c>
      <c r="M49" s="50">
        <v>168</v>
      </c>
      <c r="N49" s="109">
        <v>0.378</v>
      </c>
      <c r="O49" s="50">
        <v>16</v>
      </c>
      <c r="P49" s="39" t="s">
        <v>10</v>
      </c>
      <c r="Q49" s="39" t="s">
        <v>655</v>
      </c>
      <c r="R49" s="39" t="s">
        <v>659</v>
      </c>
      <c r="S49" s="39" t="s">
        <v>4</v>
      </c>
      <c r="T49" s="39" t="s">
        <v>37</v>
      </c>
      <c r="U49" s="39" t="s">
        <v>563</v>
      </c>
      <c r="V49" s="42" t="s">
        <v>564</v>
      </c>
      <c r="W49" s="7" t="s">
        <v>662</v>
      </c>
    </row>
    <row r="50" spans="2:23" outlineLevel="1" x14ac:dyDescent="0.2">
      <c r="B50" s="20">
        <f t="shared" si="1"/>
        <v>23</v>
      </c>
      <c r="C50" s="39" t="s">
        <v>601</v>
      </c>
      <c r="D50" s="39" t="s">
        <v>599</v>
      </c>
      <c r="E50" s="46" t="s">
        <v>600</v>
      </c>
      <c r="F50" s="47" t="s">
        <v>5</v>
      </c>
      <c r="G50" s="48">
        <v>594.15</v>
      </c>
      <c r="H50" s="89"/>
      <c r="I50" s="32">
        <f t="shared" si="4"/>
        <v>0</v>
      </c>
      <c r="J50" s="39" t="s">
        <v>602</v>
      </c>
      <c r="K50" s="49">
        <v>9785001083627</v>
      </c>
      <c r="L50" s="108">
        <v>2025</v>
      </c>
      <c r="M50" s="50">
        <v>128</v>
      </c>
      <c r="N50" s="109">
        <v>0.33</v>
      </c>
      <c r="O50" s="50">
        <v>20</v>
      </c>
      <c r="P50" s="39" t="s">
        <v>2</v>
      </c>
      <c r="Q50" s="39" t="s">
        <v>655</v>
      </c>
      <c r="R50" s="39" t="s">
        <v>659</v>
      </c>
      <c r="S50" s="39" t="s">
        <v>4</v>
      </c>
      <c r="T50" s="39" t="s">
        <v>37</v>
      </c>
      <c r="U50" s="39" t="s">
        <v>603</v>
      </c>
      <c r="V50" s="42" t="s">
        <v>604</v>
      </c>
      <c r="W50" s="7" t="s">
        <v>662</v>
      </c>
    </row>
    <row r="51" spans="2:23" ht="15" outlineLevel="2" x14ac:dyDescent="0.2">
      <c r="B51" s="21"/>
      <c r="C51" s="38"/>
      <c r="D51" s="38"/>
      <c r="E51" s="43" t="s">
        <v>638</v>
      </c>
      <c r="F51" s="44"/>
      <c r="G51" s="33"/>
      <c r="H51" s="88"/>
      <c r="I51" s="33"/>
      <c r="J51" s="38"/>
      <c r="K51" s="45"/>
      <c r="L51" s="106"/>
      <c r="M51" s="38"/>
      <c r="N51" s="107"/>
      <c r="O51" s="38"/>
      <c r="P51" s="38"/>
      <c r="Q51" s="38"/>
      <c r="R51" s="38"/>
      <c r="S51" s="38"/>
      <c r="T51" s="38"/>
      <c r="U51" s="38"/>
      <c r="V51" s="38"/>
      <c r="W51" s="7" t="s">
        <v>662</v>
      </c>
    </row>
    <row r="52" spans="2:23" outlineLevel="2" x14ac:dyDescent="0.2">
      <c r="B52" s="20">
        <f t="shared" ref="B52" si="5">1+B51</f>
        <v>1</v>
      </c>
      <c r="C52" s="39" t="s">
        <v>533</v>
      </c>
      <c r="D52" s="39"/>
      <c r="E52" s="46" t="s">
        <v>532</v>
      </c>
      <c r="F52" s="47" t="s">
        <v>5</v>
      </c>
      <c r="G52" s="48">
        <v>1014.05</v>
      </c>
      <c r="H52" s="89"/>
      <c r="I52" s="32">
        <f>H52*G52</f>
        <v>0</v>
      </c>
      <c r="J52" s="39" t="s">
        <v>534</v>
      </c>
      <c r="K52" s="49">
        <v>9785001089001</v>
      </c>
      <c r="L52" s="108">
        <v>2024</v>
      </c>
      <c r="M52" s="50">
        <v>304</v>
      </c>
      <c r="N52" s="109" t="s">
        <v>465</v>
      </c>
      <c r="O52" s="50">
        <v>6</v>
      </c>
      <c r="P52" s="39" t="s">
        <v>2</v>
      </c>
      <c r="Q52" s="39" t="s">
        <v>654</v>
      </c>
      <c r="R52" s="39" t="s">
        <v>659</v>
      </c>
      <c r="S52" s="39" t="s">
        <v>3</v>
      </c>
      <c r="T52" s="39" t="s">
        <v>229</v>
      </c>
      <c r="U52" s="39" t="s">
        <v>535</v>
      </c>
      <c r="V52" s="42" t="s">
        <v>536</v>
      </c>
      <c r="W52" s="7" t="s">
        <v>662</v>
      </c>
    </row>
    <row r="53" spans="2:23" outlineLevel="2" x14ac:dyDescent="0.2">
      <c r="B53" s="20">
        <f>1+B52</f>
        <v>2</v>
      </c>
      <c r="C53" s="39" t="s">
        <v>538</v>
      </c>
      <c r="D53" s="39"/>
      <c r="E53" s="46" t="s">
        <v>537</v>
      </c>
      <c r="F53" s="47" t="s">
        <v>5</v>
      </c>
      <c r="G53" s="48">
        <v>519.35</v>
      </c>
      <c r="H53" s="89"/>
      <c r="I53" s="32">
        <f>H53*G53</f>
        <v>0</v>
      </c>
      <c r="J53" s="39" t="s">
        <v>539</v>
      </c>
      <c r="K53" s="49">
        <v>9785001087977</v>
      </c>
      <c r="L53" s="108">
        <v>2021</v>
      </c>
      <c r="M53" s="50">
        <v>368</v>
      </c>
      <c r="N53" s="109" t="s">
        <v>540</v>
      </c>
      <c r="O53" s="50">
        <v>10</v>
      </c>
      <c r="P53" s="39" t="s">
        <v>2</v>
      </c>
      <c r="Q53" s="39" t="s">
        <v>654</v>
      </c>
      <c r="R53" s="39" t="s">
        <v>659</v>
      </c>
      <c r="S53" s="39" t="s">
        <v>3</v>
      </c>
      <c r="T53" s="39" t="s">
        <v>236</v>
      </c>
      <c r="U53" s="39" t="s">
        <v>541</v>
      </c>
      <c r="V53" s="42" t="s">
        <v>542</v>
      </c>
      <c r="W53" s="7" t="s">
        <v>662</v>
      </c>
    </row>
    <row r="54" spans="2:23" outlineLevel="2" x14ac:dyDescent="0.2">
      <c r="B54" s="20">
        <f>1+B53</f>
        <v>3</v>
      </c>
      <c r="C54" s="39" t="s">
        <v>544</v>
      </c>
      <c r="D54" s="39"/>
      <c r="E54" s="46" t="s">
        <v>543</v>
      </c>
      <c r="F54" s="47" t="s">
        <v>5</v>
      </c>
      <c r="G54" s="48">
        <v>459.84999999999997</v>
      </c>
      <c r="H54" s="89"/>
      <c r="I54" s="32">
        <f>H54*G54</f>
        <v>0</v>
      </c>
      <c r="J54" s="39" t="s">
        <v>545</v>
      </c>
      <c r="K54" s="49">
        <v>9785001087984</v>
      </c>
      <c r="L54" s="108">
        <v>2021</v>
      </c>
      <c r="M54" s="50">
        <v>320</v>
      </c>
      <c r="N54" s="109" t="s">
        <v>546</v>
      </c>
      <c r="O54" s="50">
        <v>12</v>
      </c>
      <c r="P54" s="39" t="s">
        <v>2</v>
      </c>
      <c r="Q54" s="39" t="s">
        <v>654</v>
      </c>
      <c r="R54" s="39" t="s">
        <v>659</v>
      </c>
      <c r="S54" s="39" t="s">
        <v>3</v>
      </c>
      <c r="T54" s="39" t="s">
        <v>236</v>
      </c>
      <c r="U54" s="39" t="s">
        <v>547</v>
      </c>
      <c r="V54" s="42" t="s">
        <v>548</v>
      </c>
      <c r="W54" s="7" t="s">
        <v>662</v>
      </c>
    </row>
    <row r="55" spans="2:23" outlineLevel="2" x14ac:dyDescent="0.2">
      <c r="B55" s="20">
        <f>1+B54</f>
        <v>4</v>
      </c>
      <c r="C55" s="39" t="s">
        <v>550</v>
      </c>
      <c r="D55" s="39"/>
      <c r="E55" s="46" t="s">
        <v>549</v>
      </c>
      <c r="F55" s="47" t="s">
        <v>5</v>
      </c>
      <c r="G55" s="48">
        <v>1158.55</v>
      </c>
      <c r="H55" s="89"/>
      <c r="I55" s="32">
        <f>H55*G55</f>
        <v>0</v>
      </c>
      <c r="J55" s="39" t="s">
        <v>551</v>
      </c>
      <c r="K55" s="49">
        <v>9785001087991</v>
      </c>
      <c r="L55" s="108">
        <v>2024</v>
      </c>
      <c r="M55" s="50">
        <v>368</v>
      </c>
      <c r="N55" s="109">
        <v>0.69799999999999995</v>
      </c>
      <c r="O55" s="50">
        <v>6</v>
      </c>
      <c r="P55" s="39" t="s">
        <v>2</v>
      </c>
      <c r="Q55" s="39" t="s">
        <v>654</v>
      </c>
      <c r="R55" s="39" t="s">
        <v>659</v>
      </c>
      <c r="S55" s="39" t="s">
        <v>3</v>
      </c>
      <c r="T55" s="39" t="s">
        <v>236</v>
      </c>
      <c r="U55" s="39" t="s">
        <v>552</v>
      </c>
      <c r="V55" s="42" t="s">
        <v>553</v>
      </c>
      <c r="W55" s="7" t="s">
        <v>662</v>
      </c>
    </row>
    <row r="56" spans="2:23" outlineLevel="1" x14ac:dyDescent="0.2">
      <c r="B56" s="20">
        <f t="shared" ref="B56:B77" si="6">1+B55</f>
        <v>5</v>
      </c>
      <c r="C56" s="39" t="s">
        <v>555</v>
      </c>
      <c r="D56" s="39"/>
      <c r="E56" s="46" t="s">
        <v>554</v>
      </c>
      <c r="F56" s="47" t="s">
        <v>5</v>
      </c>
      <c r="G56" s="48">
        <v>464.09999999999997</v>
      </c>
      <c r="H56" s="89"/>
      <c r="I56" s="32">
        <f>H56*G56</f>
        <v>0</v>
      </c>
      <c r="J56" s="39" t="s">
        <v>556</v>
      </c>
      <c r="K56" s="49">
        <v>9785001088011</v>
      </c>
      <c r="L56" s="108">
        <v>2021</v>
      </c>
      <c r="M56" s="50">
        <v>312</v>
      </c>
      <c r="N56" s="109" t="s">
        <v>465</v>
      </c>
      <c r="O56" s="50">
        <v>12</v>
      </c>
      <c r="P56" s="39" t="s">
        <v>2</v>
      </c>
      <c r="Q56" s="39" t="s">
        <v>654</v>
      </c>
      <c r="R56" s="39" t="s">
        <v>659</v>
      </c>
      <c r="S56" s="39" t="s">
        <v>3</v>
      </c>
      <c r="T56" s="39" t="s">
        <v>236</v>
      </c>
      <c r="U56" s="39" t="s">
        <v>557</v>
      </c>
      <c r="V56" s="42" t="s">
        <v>558</v>
      </c>
      <c r="W56" s="7" t="s">
        <v>662</v>
      </c>
    </row>
    <row r="57" spans="2:23" ht="15" outlineLevel="2" x14ac:dyDescent="0.2">
      <c r="B57" s="21"/>
      <c r="C57" s="38"/>
      <c r="D57" s="38"/>
      <c r="E57" s="43" t="s">
        <v>644</v>
      </c>
      <c r="F57" s="44"/>
      <c r="G57" s="33"/>
      <c r="H57" s="88"/>
      <c r="I57" s="33"/>
      <c r="J57" s="38"/>
      <c r="K57" s="45"/>
      <c r="L57" s="106"/>
      <c r="M57" s="38"/>
      <c r="N57" s="107"/>
      <c r="O57" s="38"/>
      <c r="P57" s="38"/>
      <c r="Q57" s="38"/>
      <c r="R57" s="38"/>
      <c r="S57" s="38"/>
      <c r="T57" s="38"/>
      <c r="U57" s="38"/>
      <c r="V57" s="38"/>
      <c r="W57" s="7" t="s">
        <v>662</v>
      </c>
    </row>
    <row r="58" spans="2:23" outlineLevel="2" x14ac:dyDescent="0.2">
      <c r="B58" s="20">
        <f t="shared" si="6"/>
        <v>1</v>
      </c>
      <c r="C58" s="39" t="s">
        <v>113</v>
      </c>
      <c r="D58" s="39" t="s">
        <v>114</v>
      </c>
      <c r="E58" s="46" t="s">
        <v>112</v>
      </c>
      <c r="F58" s="47" t="s">
        <v>5</v>
      </c>
      <c r="G58" s="48">
        <v>969</v>
      </c>
      <c r="H58" s="89"/>
      <c r="I58" s="32">
        <f t="shared" ref="I58:I65" si="7">H58*G58</f>
        <v>0</v>
      </c>
      <c r="J58" s="39" t="s">
        <v>115</v>
      </c>
      <c r="K58" s="49">
        <v>9785907728097</v>
      </c>
      <c r="L58" s="108">
        <v>2024</v>
      </c>
      <c r="M58" s="50">
        <v>480</v>
      </c>
      <c r="N58" s="109">
        <v>0.8</v>
      </c>
      <c r="O58" s="50">
        <v>10</v>
      </c>
      <c r="P58" s="39" t="s">
        <v>2</v>
      </c>
      <c r="Q58" s="39" t="s">
        <v>654</v>
      </c>
      <c r="R58" s="39" t="s">
        <v>659</v>
      </c>
      <c r="S58" s="39" t="s">
        <v>3</v>
      </c>
      <c r="T58" s="39" t="s">
        <v>48</v>
      </c>
      <c r="U58" s="39" t="s">
        <v>116</v>
      </c>
      <c r="V58" s="42" t="s">
        <v>117</v>
      </c>
      <c r="W58" s="7" t="s">
        <v>662</v>
      </c>
    </row>
    <row r="59" spans="2:23" outlineLevel="2" x14ac:dyDescent="0.2">
      <c r="B59" s="20">
        <f t="shared" si="6"/>
        <v>2</v>
      </c>
      <c r="C59" s="39" t="s">
        <v>119</v>
      </c>
      <c r="D59" s="39" t="s">
        <v>120</v>
      </c>
      <c r="E59" s="46" t="s">
        <v>118</v>
      </c>
      <c r="F59" s="47" t="s">
        <v>5</v>
      </c>
      <c r="G59" s="48">
        <v>714</v>
      </c>
      <c r="H59" s="89"/>
      <c r="I59" s="32">
        <f t="shared" si="7"/>
        <v>0</v>
      </c>
      <c r="J59" s="39" t="s">
        <v>121</v>
      </c>
      <c r="K59" s="49">
        <v>9785001089957</v>
      </c>
      <c r="L59" s="108">
        <v>2025</v>
      </c>
      <c r="M59" s="50">
        <v>472</v>
      </c>
      <c r="N59" s="109">
        <v>0.78500000000000003</v>
      </c>
      <c r="O59" s="50">
        <v>10</v>
      </c>
      <c r="P59" s="39" t="s">
        <v>2</v>
      </c>
      <c r="Q59" s="39" t="s">
        <v>654</v>
      </c>
      <c r="R59" s="39" t="s">
        <v>659</v>
      </c>
      <c r="S59" s="39" t="s">
        <v>4</v>
      </c>
      <c r="T59" s="39" t="s">
        <v>48</v>
      </c>
      <c r="U59" s="39" t="s">
        <v>122</v>
      </c>
      <c r="V59" s="42" t="s">
        <v>123</v>
      </c>
      <c r="W59" s="7" t="s">
        <v>662</v>
      </c>
    </row>
    <row r="60" spans="2:23" outlineLevel="2" x14ac:dyDescent="0.2">
      <c r="B60" s="20">
        <f t="shared" si="6"/>
        <v>3</v>
      </c>
      <c r="C60" s="39" t="s">
        <v>125</v>
      </c>
      <c r="D60" s="39" t="s">
        <v>120</v>
      </c>
      <c r="E60" s="46" t="s">
        <v>124</v>
      </c>
      <c r="F60" s="47" t="s">
        <v>5</v>
      </c>
      <c r="G60" s="48">
        <v>762.44999999999993</v>
      </c>
      <c r="H60" s="89"/>
      <c r="I60" s="32">
        <f t="shared" si="7"/>
        <v>0</v>
      </c>
      <c r="J60" s="39" t="s">
        <v>126</v>
      </c>
      <c r="K60" s="49">
        <v>9785001089551</v>
      </c>
      <c r="L60" s="108">
        <v>2024</v>
      </c>
      <c r="M60" s="50">
        <v>464</v>
      </c>
      <c r="N60" s="109">
        <v>0.79</v>
      </c>
      <c r="O60" s="50">
        <v>10</v>
      </c>
      <c r="P60" s="39" t="s">
        <v>2</v>
      </c>
      <c r="Q60" s="39" t="s">
        <v>654</v>
      </c>
      <c r="R60" s="39" t="s">
        <v>659</v>
      </c>
      <c r="S60" s="39" t="s">
        <v>3</v>
      </c>
      <c r="T60" s="39" t="s">
        <v>48</v>
      </c>
      <c r="U60" s="39" t="s">
        <v>127</v>
      </c>
      <c r="V60" s="42" t="s">
        <v>128</v>
      </c>
      <c r="W60" s="7" t="s">
        <v>662</v>
      </c>
    </row>
    <row r="61" spans="2:23" outlineLevel="2" x14ac:dyDescent="0.2">
      <c r="B61" s="20">
        <f t="shared" si="6"/>
        <v>4</v>
      </c>
      <c r="C61" s="39" t="s">
        <v>168</v>
      </c>
      <c r="D61" s="39" t="s">
        <v>169</v>
      </c>
      <c r="E61" s="46" t="s">
        <v>167</v>
      </c>
      <c r="F61" s="47" t="s">
        <v>5</v>
      </c>
      <c r="G61" s="48">
        <v>583.1</v>
      </c>
      <c r="H61" s="89"/>
      <c r="I61" s="32">
        <f t="shared" si="7"/>
        <v>0</v>
      </c>
      <c r="J61" s="39" t="s">
        <v>170</v>
      </c>
      <c r="K61" s="49">
        <v>9785907728202</v>
      </c>
      <c r="L61" s="108">
        <v>2024</v>
      </c>
      <c r="M61" s="50">
        <v>384</v>
      </c>
      <c r="N61" s="109">
        <v>0.68799999999999994</v>
      </c>
      <c r="O61" s="50">
        <v>6</v>
      </c>
      <c r="P61" s="39" t="s">
        <v>2</v>
      </c>
      <c r="Q61" s="39" t="s">
        <v>654</v>
      </c>
      <c r="R61" s="39" t="s">
        <v>659</v>
      </c>
      <c r="S61" s="39" t="s">
        <v>3</v>
      </c>
      <c r="T61" s="39" t="s">
        <v>171</v>
      </c>
      <c r="U61" s="39" t="s">
        <v>166</v>
      </c>
      <c r="V61" s="39"/>
      <c r="W61" s="7" t="s">
        <v>662</v>
      </c>
    </row>
    <row r="62" spans="2:23" outlineLevel="2" x14ac:dyDescent="0.2">
      <c r="B62" s="20">
        <f t="shared" si="6"/>
        <v>5</v>
      </c>
      <c r="C62" s="39" t="s">
        <v>174</v>
      </c>
      <c r="D62" s="39" t="s">
        <v>175</v>
      </c>
      <c r="E62" s="46" t="s">
        <v>173</v>
      </c>
      <c r="F62" s="47" t="s">
        <v>5</v>
      </c>
      <c r="G62" s="48">
        <v>430.09999999999997</v>
      </c>
      <c r="H62" s="89"/>
      <c r="I62" s="32">
        <f t="shared" si="7"/>
        <v>0</v>
      </c>
      <c r="J62" s="39" t="s">
        <v>176</v>
      </c>
      <c r="K62" s="49">
        <v>9785907728806</v>
      </c>
      <c r="L62" s="108">
        <v>2024</v>
      </c>
      <c r="M62" s="50">
        <v>176</v>
      </c>
      <c r="N62" s="109">
        <v>0.39400000000000002</v>
      </c>
      <c r="O62" s="50">
        <v>10</v>
      </c>
      <c r="P62" s="39" t="s">
        <v>2</v>
      </c>
      <c r="Q62" s="39" t="s">
        <v>654</v>
      </c>
      <c r="R62" s="39" t="s">
        <v>659</v>
      </c>
      <c r="S62" s="39" t="s">
        <v>3</v>
      </c>
      <c r="T62" s="39" t="s">
        <v>48</v>
      </c>
      <c r="U62" s="39" t="s">
        <v>172</v>
      </c>
      <c r="V62" s="39"/>
      <c r="W62" s="7" t="s">
        <v>662</v>
      </c>
    </row>
    <row r="63" spans="2:23" outlineLevel="2" x14ac:dyDescent="0.2">
      <c r="B63" s="20">
        <f t="shared" si="6"/>
        <v>6</v>
      </c>
      <c r="C63" s="39" t="s">
        <v>355</v>
      </c>
      <c r="D63" s="39" t="s">
        <v>356</v>
      </c>
      <c r="E63" s="46" t="s">
        <v>354</v>
      </c>
      <c r="F63" s="47" t="s">
        <v>5</v>
      </c>
      <c r="G63" s="48">
        <v>543.15</v>
      </c>
      <c r="H63" s="89"/>
      <c r="I63" s="32">
        <f t="shared" si="7"/>
        <v>0</v>
      </c>
      <c r="J63" s="39" t="s">
        <v>357</v>
      </c>
      <c r="K63" s="49">
        <v>9785907728349</v>
      </c>
      <c r="L63" s="108">
        <v>2024</v>
      </c>
      <c r="M63" s="50">
        <v>256</v>
      </c>
      <c r="N63" s="109">
        <v>0.50900000000000001</v>
      </c>
      <c r="O63" s="50">
        <v>8</v>
      </c>
      <c r="P63" s="39" t="s">
        <v>2</v>
      </c>
      <c r="Q63" s="39" t="s">
        <v>654</v>
      </c>
      <c r="R63" s="39" t="s">
        <v>659</v>
      </c>
      <c r="S63" s="39" t="s">
        <v>3</v>
      </c>
      <c r="T63" s="39" t="s">
        <v>48</v>
      </c>
      <c r="U63" s="39" t="s">
        <v>358</v>
      </c>
      <c r="V63" s="39"/>
      <c r="W63" s="7" t="s">
        <v>662</v>
      </c>
    </row>
    <row r="64" spans="2:23" outlineLevel="2" x14ac:dyDescent="0.2">
      <c r="B64" s="20">
        <f>1+B63</f>
        <v>7</v>
      </c>
      <c r="C64" s="39" t="s">
        <v>231</v>
      </c>
      <c r="D64" s="39" t="s">
        <v>87</v>
      </c>
      <c r="E64" s="46" t="s">
        <v>230</v>
      </c>
      <c r="F64" s="47" t="s">
        <v>214</v>
      </c>
      <c r="G64" s="48">
        <v>3127.15</v>
      </c>
      <c r="H64" s="89"/>
      <c r="I64" s="32">
        <f>H64*G64</f>
        <v>0</v>
      </c>
      <c r="J64" s="39" t="s">
        <v>232</v>
      </c>
      <c r="K64" s="49">
        <v>4640232220331</v>
      </c>
      <c r="L64" s="108">
        <v>2023</v>
      </c>
      <c r="M64" s="39"/>
      <c r="N64" s="109">
        <v>3.0950000000000002</v>
      </c>
      <c r="O64" s="50">
        <v>1</v>
      </c>
      <c r="P64" s="39" t="s">
        <v>2</v>
      </c>
      <c r="Q64" s="39" t="s">
        <v>654</v>
      </c>
      <c r="R64" s="39" t="s">
        <v>659</v>
      </c>
      <c r="S64" s="39"/>
      <c r="T64" s="39" t="s">
        <v>48</v>
      </c>
      <c r="U64" s="39" t="s">
        <v>233</v>
      </c>
      <c r="V64" s="39"/>
      <c r="W64" s="7" t="s">
        <v>662</v>
      </c>
    </row>
    <row r="65" spans="2:30" outlineLevel="1" x14ac:dyDescent="0.2">
      <c r="B65" s="20">
        <f>1+B64</f>
        <v>8</v>
      </c>
      <c r="C65" s="39" t="s">
        <v>461</v>
      </c>
      <c r="D65" s="39" t="s">
        <v>114</v>
      </c>
      <c r="E65" s="46" t="s">
        <v>460</v>
      </c>
      <c r="F65" s="47" t="s">
        <v>5</v>
      </c>
      <c r="G65" s="48">
        <v>572.9</v>
      </c>
      <c r="H65" s="89"/>
      <c r="I65" s="32">
        <f t="shared" si="7"/>
        <v>0</v>
      </c>
      <c r="J65" s="39" t="s">
        <v>462</v>
      </c>
      <c r="K65" s="49">
        <v>9785001089827</v>
      </c>
      <c r="L65" s="108">
        <v>2025</v>
      </c>
      <c r="M65" s="50">
        <v>224</v>
      </c>
      <c r="N65" s="109" t="s">
        <v>34</v>
      </c>
      <c r="O65" s="50">
        <v>20</v>
      </c>
      <c r="P65" s="39" t="s">
        <v>2</v>
      </c>
      <c r="Q65" s="39" t="s">
        <v>654</v>
      </c>
      <c r="R65" s="39" t="s">
        <v>659</v>
      </c>
      <c r="S65" s="39" t="s">
        <v>3</v>
      </c>
      <c r="T65" s="39" t="s">
        <v>48</v>
      </c>
      <c r="U65" s="39" t="s">
        <v>463</v>
      </c>
      <c r="V65" s="42" t="s">
        <v>464</v>
      </c>
      <c r="W65" s="7" t="s">
        <v>662</v>
      </c>
    </row>
    <row r="66" spans="2:30" ht="15" outlineLevel="2" x14ac:dyDescent="0.2">
      <c r="B66" s="21"/>
      <c r="C66" s="38"/>
      <c r="D66" s="38"/>
      <c r="E66" s="43" t="s">
        <v>285</v>
      </c>
      <c r="F66" s="44"/>
      <c r="G66" s="33"/>
      <c r="H66" s="88"/>
      <c r="I66" s="33"/>
      <c r="J66" s="38"/>
      <c r="K66" s="45"/>
      <c r="L66" s="106"/>
      <c r="M66" s="38"/>
      <c r="N66" s="107"/>
      <c r="O66" s="38"/>
      <c r="P66" s="38"/>
      <c r="Q66" s="38"/>
      <c r="R66" s="38"/>
      <c r="S66" s="38"/>
      <c r="T66" s="38"/>
      <c r="U66" s="38"/>
      <c r="V66" s="38"/>
      <c r="W66" s="7" t="s">
        <v>662</v>
      </c>
    </row>
    <row r="67" spans="2:30" outlineLevel="1" x14ac:dyDescent="0.2">
      <c r="B67" s="20">
        <f t="shared" si="6"/>
        <v>1</v>
      </c>
      <c r="C67" s="39" t="s">
        <v>282</v>
      </c>
      <c r="D67" s="39" t="s">
        <v>283</v>
      </c>
      <c r="E67" s="46" t="s">
        <v>281</v>
      </c>
      <c r="F67" s="47" t="s">
        <v>5</v>
      </c>
      <c r="G67" s="48">
        <v>433.5</v>
      </c>
      <c r="H67" s="89"/>
      <c r="I67" s="32">
        <f>H67*G67</f>
        <v>0</v>
      </c>
      <c r="J67" s="39" t="s">
        <v>284</v>
      </c>
      <c r="K67" s="49">
        <v>9785001089964</v>
      </c>
      <c r="L67" s="108">
        <v>2023</v>
      </c>
      <c r="M67" s="50">
        <v>224</v>
      </c>
      <c r="N67" s="109" t="s">
        <v>34</v>
      </c>
      <c r="O67" s="50">
        <v>8</v>
      </c>
      <c r="P67" s="39" t="s">
        <v>2</v>
      </c>
      <c r="Q67" s="39" t="s">
        <v>654</v>
      </c>
      <c r="R67" s="39" t="s">
        <v>659</v>
      </c>
      <c r="S67" s="39" t="s">
        <v>3</v>
      </c>
      <c r="T67" s="39" t="s">
        <v>48</v>
      </c>
      <c r="U67" s="39" t="s">
        <v>286</v>
      </c>
      <c r="V67" s="42" t="s">
        <v>287</v>
      </c>
      <c r="W67" s="7" t="s">
        <v>662</v>
      </c>
    </row>
    <row r="68" spans="2:30" ht="15" outlineLevel="2" x14ac:dyDescent="0.2">
      <c r="B68" s="21"/>
      <c r="C68" s="38"/>
      <c r="D68" s="38"/>
      <c r="E68" s="43" t="s">
        <v>634</v>
      </c>
      <c r="F68" s="44"/>
      <c r="G68" s="33"/>
      <c r="H68" s="88"/>
      <c r="I68" s="33"/>
      <c r="J68" s="38"/>
      <c r="K68" s="45"/>
      <c r="L68" s="106"/>
      <c r="M68" s="38"/>
      <c r="N68" s="107"/>
      <c r="O68" s="38"/>
      <c r="P68" s="38"/>
      <c r="Q68" s="38"/>
      <c r="R68" s="38"/>
      <c r="S68" s="38"/>
      <c r="T68" s="38"/>
      <c r="U68" s="38"/>
      <c r="V68" s="38"/>
      <c r="W68" s="7" t="s">
        <v>662</v>
      </c>
    </row>
    <row r="69" spans="2:30" ht="11.25" customHeight="1" outlineLevel="2" x14ac:dyDescent="0.2">
      <c r="B69" s="20">
        <f t="shared" si="6"/>
        <v>1</v>
      </c>
      <c r="C69" s="39" t="s">
        <v>250</v>
      </c>
      <c r="D69" s="39" t="s">
        <v>245</v>
      </c>
      <c r="E69" s="46" t="s">
        <v>249</v>
      </c>
      <c r="F69" s="47" t="s">
        <v>5</v>
      </c>
      <c r="G69" s="48">
        <v>339.15</v>
      </c>
      <c r="H69" s="89"/>
      <c r="I69" s="32">
        <f>H69*G69</f>
        <v>0</v>
      </c>
      <c r="J69" s="39" t="s">
        <v>251</v>
      </c>
      <c r="K69" s="49">
        <v>9785907728394</v>
      </c>
      <c r="L69" s="108">
        <v>2024</v>
      </c>
      <c r="M69" s="50">
        <v>160</v>
      </c>
      <c r="N69" s="109" t="s">
        <v>223</v>
      </c>
      <c r="O69" s="50">
        <v>20</v>
      </c>
      <c r="P69" s="39" t="s">
        <v>2</v>
      </c>
      <c r="Q69" s="39" t="s">
        <v>654</v>
      </c>
      <c r="R69" s="39" t="s">
        <v>659</v>
      </c>
      <c r="S69" s="39" t="s">
        <v>3</v>
      </c>
      <c r="T69" s="39" t="s">
        <v>12</v>
      </c>
      <c r="U69" s="39" t="s">
        <v>252</v>
      </c>
      <c r="V69" s="39"/>
      <c r="Y69" s="85"/>
      <c r="Z69" s="85"/>
      <c r="AA69" s="85"/>
      <c r="AB69" s="86"/>
      <c r="AC69" s="85"/>
      <c r="AD69" s="85"/>
    </row>
    <row r="70" spans="2:30" outlineLevel="1" x14ac:dyDescent="0.2">
      <c r="B70" s="20">
        <f>1+B69</f>
        <v>2</v>
      </c>
      <c r="C70" s="64" t="s">
        <v>745</v>
      </c>
      <c r="D70" s="64" t="s">
        <v>746</v>
      </c>
      <c r="E70" s="110" t="s">
        <v>750</v>
      </c>
      <c r="F70" s="62" t="s">
        <v>5</v>
      </c>
      <c r="G70" s="63">
        <v>315.34999999999997</v>
      </c>
      <c r="H70" s="90"/>
      <c r="I70" s="67">
        <f t="shared" ref="I70" si="8">H70*G70</f>
        <v>0</v>
      </c>
      <c r="J70" s="64" t="s">
        <v>747</v>
      </c>
      <c r="K70" s="65">
        <v>9785001088301</v>
      </c>
      <c r="L70" s="111">
        <v>2025</v>
      </c>
      <c r="M70" s="66">
        <v>128</v>
      </c>
      <c r="N70" s="112">
        <v>0.218</v>
      </c>
      <c r="O70" s="66">
        <v>34</v>
      </c>
      <c r="P70" s="64" t="s">
        <v>2</v>
      </c>
      <c r="Q70" s="64" t="s">
        <v>654</v>
      </c>
      <c r="R70" s="64" t="s">
        <v>659</v>
      </c>
      <c r="S70" s="64" t="s">
        <v>3</v>
      </c>
      <c r="T70" s="64" t="s">
        <v>12</v>
      </c>
      <c r="U70" s="64" t="s">
        <v>748</v>
      </c>
      <c r="V70" s="113" t="s">
        <v>749</v>
      </c>
      <c r="W70" s="7" t="s">
        <v>662</v>
      </c>
    </row>
    <row r="71" spans="2:30" ht="15" outlineLevel="2" x14ac:dyDescent="0.2">
      <c r="B71" s="21"/>
      <c r="C71" s="38"/>
      <c r="D71" s="38"/>
      <c r="E71" s="43" t="s">
        <v>648</v>
      </c>
      <c r="F71" s="44"/>
      <c r="G71" s="33"/>
      <c r="H71" s="88"/>
      <c r="I71" s="33"/>
      <c r="J71" s="38"/>
      <c r="K71" s="45"/>
      <c r="L71" s="106"/>
      <c r="M71" s="38"/>
      <c r="N71" s="107"/>
      <c r="O71" s="38"/>
      <c r="P71" s="38"/>
      <c r="Q71" s="38"/>
      <c r="R71" s="38"/>
      <c r="S71" s="38"/>
      <c r="T71" s="38"/>
      <c r="U71" s="38"/>
      <c r="V71" s="38"/>
      <c r="W71" s="7" t="s">
        <v>662</v>
      </c>
    </row>
    <row r="72" spans="2:30" outlineLevel="2" x14ac:dyDescent="0.2">
      <c r="B72" s="20">
        <f t="shared" si="6"/>
        <v>1</v>
      </c>
      <c r="C72" s="39" t="s">
        <v>375</v>
      </c>
      <c r="D72" s="39"/>
      <c r="E72" s="46" t="s">
        <v>374</v>
      </c>
      <c r="F72" s="47" t="s">
        <v>5</v>
      </c>
      <c r="G72" s="48">
        <v>439.45</v>
      </c>
      <c r="H72" s="89"/>
      <c r="I72" s="32">
        <f>H72*G72</f>
        <v>0</v>
      </c>
      <c r="J72" s="39" t="s">
        <v>376</v>
      </c>
      <c r="K72" s="49">
        <v>9785001087847</v>
      </c>
      <c r="L72" s="108">
        <v>2023</v>
      </c>
      <c r="M72" s="50">
        <v>192</v>
      </c>
      <c r="N72" s="109" t="s">
        <v>377</v>
      </c>
      <c r="O72" s="50">
        <v>10</v>
      </c>
      <c r="P72" s="39" t="s">
        <v>2</v>
      </c>
      <c r="Q72" s="39" t="s">
        <v>654</v>
      </c>
      <c r="R72" s="39" t="s">
        <v>659</v>
      </c>
      <c r="S72" s="39" t="s">
        <v>3</v>
      </c>
      <c r="T72" s="39" t="s">
        <v>111</v>
      </c>
      <c r="U72" s="39" t="s">
        <v>378</v>
      </c>
      <c r="V72" s="42" t="s">
        <v>379</v>
      </c>
      <c r="W72" s="7" t="s">
        <v>662</v>
      </c>
    </row>
    <row r="73" spans="2:30" outlineLevel="1" x14ac:dyDescent="0.2">
      <c r="B73" s="20">
        <f t="shared" si="6"/>
        <v>2</v>
      </c>
      <c r="C73" s="39" t="s">
        <v>381</v>
      </c>
      <c r="D73" s="39"/>
      <c r="E73" s="46" t="s">
        <v>380</v>
      </c>
      <c r="F73" s="47" t="s">
        <v>5</v>
      </c>
      <c r="G73" s="48">
        <v>190.4</v>
      </c>
      <c r="H73" s="89"/>
      <c r="I73" s="32">
        <f>H73*G73</f>
        <v>0</v>
      </c>
      <c r="J73" s="39" t="s">
        <v>382</v>
      </c>
      <c r="K73" s="49">
        <v>9785001089476</v>
      </c>
      <c r="L73" s="108">
        <v>2022</v>
      </c>
      <c r="M73" s="50">
        <v>6000</v>
      </c>
      <c r="N73" s="109">
        <v>0.11</v>
      </c>
      <c r="O73" s="50">
        <v>60</v>
      </c>
      <c r="P73" s="39" t="s">
        <v>2</v>
      </c>
      <c r="Q73" s="39" t="s">
        <v>655</v>
      </c>
      <c r="R73" s="39" t="s">
        <v>18</v>
      </c>
      <c r="S73" s="39" t="s">
        <v>3</v>
      </c>
      <c r="T73" s="39" t="s">
        <v>384</v>
      </c>
      <c r="U73" s="39" t="s">
        <v>383</v>
      </c>
      <c r="V73" s="42" t="s">
        <v>385</v>
      </c>
      <c r="W73" s="7" t="s">
        <v>662</v>
      </c>
    </row>
    <row r="74" spans="2:30" ht="11.25" customHeight="1" outlineLevel="2" x14ac:dyDescent="0.2">
      <c r="B74" s="21"/>
      <c r="C74" s="38"/>
      <c r="D74" s="38"/>
      <c r="E74" s="43" t="s">
        <v>649</v>
      </c>
      <c r="F74" s="44"/>
      <c r="G74" s="33"/>
      <c r="H74" s="88"/>
      <c r="I74" s="33"/>
      <c r="J74" s="38"/>
      <c r="K74" s="45"/>
      <c r="L74" s="106"/>
      <c r="M74" s="38"/>
      <c r="N74" s="107"/>
      <c r="O74" s="38"/>
      <c r="P74" s="38"/>
      <c r="Q74" s="38"/>
      <c r="R74" s="38"/>
      <c r="S74" s="38"/>
      <c r="T74" s="38"/>
      <c r="U74" s="38"/>
      <c r="V74" s="38"/>
    </row>
    <row r="75" spans="2:30" outlineLevel="2" x14ac:dyDescent="0.2">
      <c r="B75" s="20">
        <f t="shared" si="6"/>
        <v>1</v>
      </c>
      <c r="C75" s="39" t="s">
        <v>769</v>
      </c>
      <c r="D75" s="39" t="s">
        <v>78</v>
      </c>
      <c r="E75" s="46" t="s">
        <v>768</v>
      </c>
      <c r="F75" s="47" t="s">
        <v>5</v>
      </c>
      <c r="G75" s="48">
        <v>237.15</v>
      </c>
      <c r="H75" s="89"/>
      <c r="I75" s="32">
        <f>H75*G75</f>
        <v>0</v>
      </c>
      <c r="J75" s="39" t="s">
        <v>770</v>
      </c>
      <c r="K75" s="49">
        <v>9785001087021</v>
      </c>
      <c r="L75" s="108">
        <v>2021</v>
      </c>
      <c r="M75" s="50">
        <v>32</v>
      </c>
      <c r="N75" s="109">
        <v>0.3</v>
      </c>
      <c r="O75" s="50">
        <v>16</v>
      </c>
      <c r="P75" s="39" t="s">
        <v>2</v>
      </c>
      <c r="Q75" s="39" t="s">
        <v>654</v>
      </c>
      <c r="R75" s="39" t="s">
        <v>659</v>
      </c>
      <c r="S75" s="39" t="s">
        <v>3</v>
      </c>
      <c r="T75" s="39" t="s">
        <v>15</v>
      </c>
      <c r="U75" s="39" t="s">
        <v>771</v>
      </c>
      <c r="V75" s="42" t="s">
        <v>772</v>
      </c>
      <c r="W75" s="7" t="s">
        <v>662</v>
      </c>
    </row>
    <row r="76" spans="2:30" outlineLevel="2" x14ac:dyDescent="0.2">
      <c r="B76" s="20">
        <f t="shared" si="6"/>
        <v>2</v>
      </c>
      <c r="C76" s="39" t="s">
        <v>751</v>
      </c>
      <c r="D76" s="39" t="s">
        <v>78</v>
      </c>
      <c r="E76" s="46" t="s">
        <v>752</v>
      </c>
      <c r="F76" s="47" t="s">
        <v>5</v>
      </c>
      <c r="G76" s="48">
        <v>453.9</v>
      </c>
      <c r="H76" s="89"/>
      <c r="I76" s="32">
        <f>H76*G76</f>
        <v>0</v>
      </c>
      <c r="J76" s="39" t="s">
        <v>753</v>
      </c>
      <c r="K76" s="49">
        <v>9785001089148</v>
      </c>
      <c r="L76" s="108">
        <v>2025</v>
      </c>
      <c r="M76" s="50">
        <v>192</v>
      </c>
      <c r="N76" s="109">
        <v>0.40400000000000003</v>
      </c>
      <c r="O76" s="50">
        <v>10</v>
      </c>
      <c r="P76" s="39" t="s">
        <v>2</v>
      </c>
      <c r="Q76" s="39" t="s">
        <v>654</v>
      </c>
      <c r="R76" s="39" t="s">
        <v>659</v>
      </c>
      <c r="S76" s="39" t="s">
        <v>3</v>
      </c>
      <c r="T76" s="39" t="s">
        <v>48</v>
      </c>
      <c r="U76" s="39" t="s">
        <v>754</v>
      </c>
      <c r="V76" s="42" t="s">
        <v>755</v>
      </c>
      <c r="W76" s="7" t="s">
        <v>662</v>
      </c>
    </row>
    <row r="77" spans="2:30" outlineLevel="1" x14ac:dyDescent="0.2">
      <c r="B77" s="20">
        <f t="shared" si="6"/>
        <v>3</v>
      </c>
      <c r="C77" s="39" t="s">
        <v>393</v>
      </c>
      <c r="D77" s="39" t="s">
        <v>78</v>
      </c>
      <c r="E77" s="46" t="s">
        <v>392</v>
      </c>
      <c r="F77" s="47" t="s">
        <v>5</v>
      </c>
      <c r="G77" s="48">
        <v>406.3</v>
      </c>
      <c r="H77" s="89"/>
      <c r="I77" s="32">
        <f>H77*G77</f>
        <v>0</v>
      </c>
      <c r="J77" s="39" t="s">
        <v>394</v>
      </c>
      <c r="K77" s="49">
        <v>9785907728295</v>
      </c>
      <c r="L77" s="108">
        <v>2025</v>
      </c>
      <c r="M77" s="50">
        <v>32</v>
      </c>
      <c r="N77" s="109" t="s">
        <v>395</v>
      </c>
      <c r="O77" s="50">
        <v>15</v>
      </c>
      <c r="P77" s="39" t="s">
        <v>2</v>
      </c>
      <c r="Q77" s="39" t="s">
        <v>654</v>
      </c>
      <c r="R77" s="39" t="s">
        <v>659</v>
      </c>
      <c r="S77" s="39" t="s">
        <v>3</v>
      </c>
      <c r="T77" s="39" t="s">
        <v>48</v>
      </c>
      <c r="U77" s="39" t="s">
        <v>396</v>
      </c>
      <c r="V77" s="39"/>
      <c r="W77" s="7" t="s">
        <v>662</v>
      </c>
    </row>
    <row r="78" spans="2:30" s="73" customFormat="1" ht="11.25" customHeight="1" outlineLevel="1" x14ac:dyDescent="0.2">
      <c r="B78" s="20">
        <f>1+B76</f>
        <v>3</v>
      </c>
      <c r="C78" s="39" t="s">
        <v>493</v>
      </c>
      <c r="D78" s="39" t="s">
        <v>100</v>
      </c>
      <c r="E78" s="46" t="s">
        <v>492</v>
      </c>
      <c r="F78" s="47" t="s">
        <v>5</v>
      </c>
      <c r="G78" s="48">
        <v>198.9</v>
      </c>
      <c r="H78" s="89"/>
      <c r="I78" s="32">
        <f>H78*G78</f>
        <v>0</v>
      </c>
      <c r="J78" s="39" t="s">
        <v>494</v>
      </c>
      <c r="K78" s="49">
        <v>9785001083344</v>
      </c>
      <c r="L78" s="108">
        <v>2019</v>
      </c>
      <c r="M78" s="50">
        <v>48</v>
      </c>
      <c r="N78" s="109">
        <v>0.22800000000000001</v>
      </c>
      <c r="O78" s="50">
        <v>15</v>
      </c>
      <c r="P78" s="39" t="s">
        <v>2</v>
      </c>
      <c r="Q78" s="39" t="s">
        <v>654</v>
      </c>
      <c r="R78" s="39" t="s">
        <v>659</v>
      </c>
      <c r="S78" s="39"/>
      <c r="T78" s="39" t="s">
        <v>48</v>
      </c>
      <c r="U78" s="39" t="s">
        <v>495</v>
      </c>
      <c r="V78" s="42" t="s">
        <v>496</v>
      </c>
    </row>
    <row r="79" spans="2:30" s="13" customFormat="1" outlineLevel="2" x14ac:dyDescent="0.2">
      <c r="B79" s="20">
        <f>1+B77</f>
        <v>4</v>
      </c>
      <c r="C79" s="39" t="s">
        <v>773</v>
      </c>
      <c r="D79" s="39" t="s">
        <v>78</v>
      </c>
      <c r="E79" s="46" t="s">
        <v>774</v>
      </c>
      <c r="F79" s="47" t="s">
        <v>5</v>
      </c>
      <c r="G79" s="48">
        <v>236.29999999999998</v>
      </c>
      <c r="H79" s="89"/>
      <c r="I79" s="32">
        <f>H79*G79</f>
        <v>0</v>
      </c>
      <c r="J79" s="49" t="s">
        <v>775</v>
      </c>
      <c r="K79" s="49">
        <v>9785001087038</v>
      </c>
      <c r="L79" s="108">
        <v>2021</v>
      </c>
      <c r="M79" s="50">
        <v>32</v>
      </c>
      <c r="N79" s="109">
        <v>0.34499999999999997</v>
      </c>
      <c r="O79" s="50">
        <v>16</v>
      </c>
      <c r="P79" s="39" t="s">
        <v>2</v>
      </c>
      <c r="Q79" s="39" t="s">
        <v>654</v>
      </c>
      <c r="R79" s="39" t="s">
        <v>659</v>
      </c>
      <c r="S79" s="39"/>
      <c r="T79" s="39" t="s">
        <v>15</v>
      </c>
      <c r="U79" s="39" t="s">
        <v>776</v>
      </c>
      <c r="V79" s="42" t="s">
        <v>777</v>
      </c>
      <c r="W79" s="7" t="s">
        <v>662</v>
      </c>
    </row>
    <row r="80" spans="2:30" s="13" customFormat="1" ht="15" outlineLevel="2" x14ac:dyDescent="0.2">
      <c r="B80" s="21"/>
      <c r="C80" s="38"/>
      <c r="D80" s="38"/>
      <c r="E80" s="43" t="s">
        <v>641</v>
      </c>
      <c r="F80" s="44"/>
      <c r="G80" s="33"/>
      <c r="H80" s="88"/>
      <c r="I80" s="33"/>
      <c r="J80" s="38"/>
      <c r="K80" s="45"/>
      <c r="L80" s="106"/>
      <c r="M80" s="38"/>
      <c r="N80" s="107"/>
      <c r="O80" s="38"/>
      <c r="P80" s="38"/>
      <c r="Q80" s="38"/>
      <c r="R80" s="38"/>
      <c r="S80" s="38"/>
      <c r="T80" s="38"/>
      <c r="U80" s="38"/>
      <c r="V80" s="38"/>
      <c r="W80" s="7" t="s">
        <v>662</v>
      </c>
    </row>
    <row r="81" spans="2:23" outlineLevel="1" x14ac:dyDescent="0.2">
      <c r="B81" s="20">
        <f t="shared" ref="B81:B144" si="9">1+B80</f>
        <v>1</v>
      </c>
      <c r="C81" s="114" t="s">
        <v>674</v>
      </c>
      <c r="D81" s="114" t="s">
        <v>675</v>
      </c>
      <c r="E81" s="115" t="s">
        <v>679</v>
      </c>
      <c r="F81" s="62" t="s">
        <v>5</v>
      </c>
      <c r="G81" s="116">
        <v>398.65</v>
      </c>
      <c r="H81" s="91"/>
      <c r="I81" s="67">
        <f t="shared" ref="I81:I83" si="10">H81*G81</f>
        <v>0</v>
      </c>
      <c r="J81" s="114" t="s">
        <v>676</v>
      </c>
      <c r="K81" s="117">
        <v>9785001089674</v>
      </c>
      <c r="L81" s="118">
        <v>2025</v>
      </c>
      <c r="M81" s="114">
        <v>96</v>
      </c>
      <c r="N81" s="119">
        <v>0.3</v>
      </c>
      <c r="O81" s="114">
        <v>14</v>
      </c>
      <c r="P81" s="114" t="s">
        <v>2</v>
      </c>
      <c r="Q81" s="64" t="s">
        <v>654</v>
      </c>
      <c r="R81" s="64" t="s">
        <v>659</v>
      </c>
      <c r="S81" s="64" t="s">
        <v>3</v>
      </c>
      <c r="T81" s="114" t="s">
        <v>48</v>
      </c>
      <c r="U81" s="114" t="s">
        <v>677</v>
      </c>
      <c r="V81" s="120" t="s">
        <v>678</v>
      </c>
      <c r="W81" s="7" t="s">
        <v>662</v>
      </c>
    </row>
    <row r="82" spans="2:23" outlineLevel="2" x14ac:dyDescent="0.2">
      <c r="B82" s="20">
        <f t="shared" si="9"/>
        <v>2</v>
      </c>
      <c r="C82" s="114" t="s">
        <v>778</v>
      </c>
      <c r="D82" s="114" t="s">
        <v>780</v>
      </c>
      <c r="E82" s="115" t="s">
        <v>779</v>
      </c>
      <c r="F82" s="62" t="s">
        <v>5</v>
      </c>
      <c r="G82" s="116">
        <v>562.69999999999993</v>
      </c>
      <c r="H82" s="91"/>
      <c r="I82" s="67">
        <f t="shared" si="10"/>
        <v>0</v>
      </c>
      <c r="J82" s="114" t="s">
        <v>781</v>
      </c>
      <c r="K82" s="117">
        <v>9785907728844</v>
      </c>
      <c r="L82" s="118">
        <v>2025</v>
      </c>
      <c r="M82" s="114">
        <v>56</v>
      </c>
      <c r="N82" s="119">
        <v>0.34399999999999997</v>
      </c>
      <c r="O82" s="114">
        <v>14</v>
      </c>
      <c r="P82" s="114" t="s">
        <v>2</v>
      </c>
      <c r="Q82" s="64" t="s">
        <v>654</v>
      </c>
      <c r="R82" s="64" t="s">
        <v>659</v>
      </c>
      <c r="S82" s="64" t="s">
        <v>3</v>
      </c>
      <c r="T82" s="114" t="s">
        <v>130</v>
      </c>
      <c r="U82" s="114" t="s">
        <v>782</v>
      </c>
      <c r="V82" s="120"/>
      <c r="W82" s="7" t="s">
        <v>662</v>
      </c>
    </row>
    <row r="83" spans="2:23" outlineLevel="2" x14ac:dyDescent="0.2">
      <c r="B83" s="20">
        <f t="shared" si="9"/>
        <v>3</v>
      </c>
      <c r="C83" s="114" t="s">
        <v>783</v>
      </c>
      <c r="D83" s="114" t="s">
        <v>785</v>
      </c>
      <c r="E83" s="115" t="s">
        <v>786</v>
      </c>
      <c r="F83" s="62" t="s">
        <v>5</v>
      </c>
      <c r="G83" s="116">
        <v>514.25</v>
      </c>
      <c r="H83" s="91"/>
      <c r="I83" s="67">
        <f t="shared" si="10"/>
        <v>0</v>
      </c>
      <c r="J83" s="114" t="s">
        <v>784</v>
      </c>
      <c r="K83" s="117">
        <v>9785907728851</v>
      </c>
      <c r="L83" s="118">
        <v>2025</v>
      </c>
      <c r="M83" s="114">
        <v>64</v>
      </c>
      <c r="N83" s="119">
        <v>0.41599999999999998</v>
      </c>
      <c r="O83" s="114">
        <v>12</v>
      </c>
      <c r="P83" s="114" t="s">
        <v>2</v>
      </c>
      <c r="Q83" s="64" t="s">
        <v>654</v>
      </c>
      <c r="R83" s="64" t="s">
        <v>659</v>
      </c>
      <c r="S83" s="64" t="s">
        <v>3</v>
      </c>
      <c r="T83" s="114" t="s">
        <v>130</v>
      </c>
      <c r="U83" s="114" t="s">
        <v>787</v>
      </c>
      <c r="V83" s="120"/>
      <c r="W83" s="7" t="s">
        <v>662</v>
      </c>
    </row>
    <row r="84" spans="2:23" outlineLevel="2" x14ac:dyDescent="0.2">
      <c r="B84" s="20">
        <f t="shared" si="9"/>
        <v>4</v>
      </c>
      <c r="C84" s="40" t="s">
        <v>211</v>
      </c>
      <c r="D84" s="40"/>
      <c r="E84" s="51" t="s">
        <v>210</v>
      </c>
      <c r="F84" s="52" t="s">
        <v>214</v>
      </c>
      <c r="G84" s="48">
        <v>909.5</v>
      </c>
      <c r="H84" s="89"/>
      <c r="I84" s="32">
        <f>H84*G84</f>
        <v>0</v>
      </c>
      <c r="J84" s="40" t="s">
        <v>212</v>
      </c>
      <c r="K84" s="53">
        <v>9785907728721</v>
      </c>
      <c r="L84" s="121">
        <v>2024</v>
      </c>
      <c r="M84" s="40">
        <v>12</v>
      </c>
      <c r="N84" s="122">
        <v>0.29399999999999998</v>
      </c>
      <c r="O84" s="54">
        <v>1</v>
      </c>
      <c r="P84" s="40" t="s">
        <v>14</v>
      </c>
      <c r="Q84" s="40" t="s">
        <v>656</v>
      </c>
      <c r="R84" s="40" t="s">
        <v>656</v>
      </c>
      <c r="S84" s="40" t="s">
        <v>3</v>
      </c>
      <c r="T84" s="40" t="s">
        <v>792</v>
      </c>
      <c r="U84" s="40" t="s">
        <v>213</v>
      </c>
      <c r="V84" s="40"/>
      <c r="W84" s="7" t="s">
        <v>662</v>
      </c>
    </row>
    <row r="85" spans="2:23" outlineLevel="2" x14ac:dyDescent="0.2">
      <c r="B85" s="20">
        <f t="shared" si="9"/>
        <v>5</v>
      </c>
      <c r="C85" s="40" t="s">
        <v>216</v>
      </c>
      <c r="D85" s="40"/>
      <c r="E85" s="51" t="s">
        <v>215</v>
      </c>
      <c r="F85" s="52" t="s">
        <v>214</v>
      </c>
      <c r="G85" s="48">
        <v>909.5</v>
      </c>
      <c r="H85" s="89"/>
      <c r="I85" s="32">
        <f>H85*G85</f>
        <v>0</v>
      </c>
      <c r="J85" s="40" t="s">
        <v>217</v>
      </c>
      <c r="K85" s="53">
        <v>9785907728813</v>
      </c>
      <c r="L85" s="121">
        <v>2024</v>
      </c>
      <c r="M85" s="40">
        <v>12</v>
      </c>
      <c r="N85" s="122">
        <v>0.38500000000000001</v>
      </c>
      <c r="O85" s="54">
        <v>1</v>
      </c>
      <c r="P85" s="40" t="s">
        <v>14</v>
      </c>
      <c r="Q85" s="40" t="s">
        <v>656</v>
      </c>
      <c r="R85" s="40" t="s">
        <v>656</v>
      </c>
      <c r="S85" s="40" t="s">
        <v>3</v>
      </c>
      <c r="T85" s="40" t="s">
        <v>792</v>
      </c>
      <c r="U85" s="40" t="s">
        <v>218</v>
      </c>
      <c r="V85" s="40"/>
      <c r="W85" s="7" t="s">
        <v>662</v>
      </c>
    </row>
    <row r="86" spans="2:23" outlineLevel="2" x14ac:dyDescent="0.2">
      <c r="B86" s="20">
        <f t="shared" si="9"/>
        <v>6</v>
      </c>
      <c r="C86" s="40" t="s">
        <v>788</v>
      </c>
      <c r="D86" s="40"/>
      <c r="E86" s="51" t="s">
        <v>812</v>
      </c>
      <c r="F86" s="52" t="s">
        <v>214</v>
      </c>
      <c r="G86" s="48">
        <v>307.7</v>
      </c>
      <c r="H86" s="89"/>
      <c r="I86" s="32">
        <f>H86*G86</f>
        <v>0</v>
      </c>
      <c r="J86" s="40" t="s">
        <v>789</v>
      </c>
      <c r="K86" s="53">
        <v>9785001088493</v>
      </c>
      <c r="L86" s="121">
        <v>2021</v>
      </c>
      <c r="M86" s="40">
        <v>32</v>
      </c>
      <c r="N86" s="122">
        <v>0.37</v>
      </c>
      <c r="O86" s="54">
        <v>15</v>
      </c>
      <c r="P86" s="40" t="s">
        <v>2</v>
      </c>
      <c r="Q86" s="64" t="s">
        <v>654</v>
      </c>
      <c r="R86" s="64" t="s">
        <v>659</v>
      </c>
      <c r="S86" s="64" t="s">
        <v>3</v>
      </c>
      <c r="T86" s="114" t="s">
        <v>15</v>
      </c>
      <c r="U86" s="40" t="s">
        <v>790</v>
      </c>
      <c r="V86" s="123" t="s">
        <v>791</v>
      </c>
      <c r="W86" s="7" t="s">
        <v>662</v>
      </c>
    </row>
    <row r="87" spans="2:23" ht="15" outlineLevel="2" x14ac:dyDescent="0.2">
      <c r="B87" s="21"/>
      <c r="C87" s="38"/>
      <c r="D87" s="38"/>
      <c r="E87" s="43" t="s">
        <v>650</v>
      </c>
      <c r="F87" s="44"/>
      <c r="G87" s="33"/>
      <c r="H87" s="88"/>
      <c r="I87" s="33"/>
      <c r="J87" s="38"/>
      <c r="K87" s="45"/>
      <c r="L87" s="106"/>
      <c r="M87" s="38"/>
      <c r="N87" s="107"/>
      <c r="O87" s="38"/>
      <c r="P87" s="38"/>
      <c r="Q87" s="38"/>
      <c r="R87" s="38"/>
      <c r="S87" s="38"/>
      <c r="T87" s="38"/>
      <c r="U87" s="38"/>
      <c r="V87" s="38"/>
      <c r="W87" s="7" t="s">
        <v>662</v>
      </c>
    </row>
    <row r="88" spans="2:23" outlineLevel="2" x14ac:dyDescent="0.2">
      <c r="B88" s="20">
        <f t="shared" si="9"/>
        <v>1</v>
      </c>
      <c r="C88" s="39" t="s">
        <v>20</v>
      </c>
      <c r="D88" s="39"/>
      <c r="E88" s="46" t="s">
        <v>19</v>
      </c>
      <c r="F88" s="47" t="s">
        <v>5</v>
      </c>
      <c r="G88" s="48">
        <v>158.94999999999999</v>
      </c>
      <c r="H88" s="89"/>
      <c r="I88" s="32">
        <f t="shared" ref="I88:I94" si="11">H88*G88</f>
        <v>0</v>
      </c>
      <c r="J88" s="39" t="s">
        <v>21</v>
      </c>
      <c r="K88" s="49">
        <v>9785001086338</v>
      </c>
      <c r="L88" s="108">
        <v>2023</v>
      </c>
      <c r="M88" s="50">
        <v>70</v>
      </c>
      <c r="N88" s="109" t="s">
        <v>16</v>
      </c>
      <c r="O88" s="50">
        <v>50</v>
      </c>
      <c r="P88" s="39" t="s">
        <v>14</v>
      </c>
      <c r="Q88" s="39" t="s">
        <v>656</v>
      </c>
      <c r="R88" s="39" t="s">
        <v>18</v>
      </c>
      <c r="S88" s="39" t="s">
        <v>3</v>
      </c>
      <c r="T88" s="39" t="s">
        <v>17</v>
      </c>
      <c r="U88" s="39" t="s">
        <v>22</v>
      </c>
      <c r="V88" s="42" t="s">
        <v>23</v>
      </c>
      <c r="W88" s="7" t="s">
        <v>662</v>
      </c>
    </row>
    <row r="89" spans="2:23" outlineLevel="1" x14ac:dyDescent="0.2">
      <c r="B89" s="20">
        <f t="shared" si="9"/>
        <v>2</v>
      </c>
      <c r="C89" s="39" t="s">
        <v>25</v>
      </c>
      <c r="D89" s="39"/>
      <c r="E89" s="46" t="s">
        <v>24</v>
      </c>
      <c r="F89" s="47" t="s">
        <v>5</v>
      </c>
      <c r="G89" s="48">
        <v>231.2</v>
      </c>
      <c r="H89" s="89"/>
      <c r="I89" s="32">
        <f t="shared" si="11"/>
        <v>0</v>
      </c>
      <c r="J89" s="39" t="s">
        <v>26</v>
      </c>
      <c r="K89" s="49">
        <v>9785001086345</v>
      </c>
      <c r="L89" s="108">
        <v>2022</v>
      </c>
      <c r="M89" s="50">
        <v>70</v>
      </c>
      <c r="N89" s="109" t="s">
        <v>16</v>
      </c>
      <c r="O89" s="50">
        <v>100</v>
      </c>
      <c r="P89" s="39" t="s">
        <v>14</v>
      </c>
      <c r="Q89" s="39" t="s">
        <v>656</v>
      </c>
      <c r="R89" s="39" t="s">
        <v>18</v>
      </c>
      <c r="S89" s="39" t="s">
        <v>3</v>
      </c>
      <c r="T89" s="39" t="s">
        <v>17</v>
      </c>
      <c r="U89" s="39" t="s">
        <v>27</v>
      </c>
      <c r="V89" s="42" t="s">
        <v>28</v>
      </c>
      <c r="W89" s="7" t="s">
        <v>662</v>
      </c>
    </row>
    <row r="90" spans="2:23" outlineLevel="2" x14ac:dyDescent="0.2">
      <c r="B90" s="20">
        <f t="shared" si="9"/>
        <v>3</v>
      </c>
      <c r="C90" s="39" t="s">
        <v>335</v>
      </c>
      <c r="D90" s="39"/>
      <c r="E90" s="46" t="s">
        <v>334</v>
      </c>
      <c r="F90" s="47" t="s">
        <v>5</v>
      </c>
      <c r="G90" s="48">
        <v>284.75</v>
      </c>
      <c r="H90" s="89"/>
      <c r="I90" s="32">
        <f t="shared" si="11"/>
        <v>0</v>
      </c>
      <c r="J90" s="39" t="s">
        <v>336</v>
      </c>
      <c r="K90" s="49">
        <v>9785001088271</v>
      </c>
      <c r="L90" s="108">
        <v>2021</v>
      </c>
      <c r="M90" s="50">
        <v>48</v>
      </c>
      <c r="N90" s="109" t="s">
        <v>16</v>
      </c>
      <c r="O90" s="50">
        <v>36</v>
      </c>
      <c r="P90" s="39" t="s">
        <v>14</v>
      </c>
      <c r="Q90" s="39" t="s">
        <v>657</v>
      </c>
      <c r="R90" s="39" t="s">
        <v>18</v>
      </c>
      <c r="S90" s="39" t="s">
        <v>3</v>
      </c>
      <c r="T90" s="39" t="s">
        <v>17</v>
      </c>
      <c r="U90" s="39" t="s">
        <v>337</v>
      </c>
      <c r="V90" s="42" t="s">
        <v>338</v>
      </c>
      <c r="W90" s="7" t="s">
        <v>662</v>
      </c>
    </row>
    <row r="91" spans="2:23" outlineLevel="1" x14ac:dyDescent="0.2">
      <c r="B91" s="20">
        <f t="shared" si="9"/>
        <v>4</v>
      </c>
      <c r="C91" s="39" t="s">
        <v>340</v>
      </c>
      <c r="D91" s="39"/>
      <c r="E91" s="46" t="s">
        <v>339</v>
      </c>
      <c r="F91" s="47" t="s">
        <v>5</v>
      </c>
      <c r="G91" s="48">
        <v>286.45</v>
      </c>
      <c r="H91" s="89"/>
      <c r="I91" s="32">
        <f t="shared" si="11"/>
        <v>0</v>
      </c>
      <c r="J91" s="39" t="s">
        <v>341</v>
      </c>
      <c r="K91" s="49">
        <v>9785001088240</v>
      </c>
      <c r="L91" s="108">
        <v>2021</v>
      </c>
      <c r="M91" s="50">
        <v>48</v>
      </c>
      <c r="N91" s="109" t="s">
        <v>16</v>
      </c>
      <c r="O91" s="50">
        <v>36</v>
      </c>
      <c r="P91" s="39" t="s">
        <v>14</v>
      </c>
      <c r="Q91" s="39" t="s">
        <v>657</v>
      </c>
      <c r="R91" s="39" t="s">
        <v>18</v>
      </c>
      <c r="S91" s="39" t="s">
        <v>3</v>
      </c>
      <c r="T91" s="39" t="s">
        <v>17</v>
      </c>
      <c r="U91" s="39" t="s">
        <v>342</v>
      </c>
      <c r="V91" s="42" t="s">
        <v>343</v>
      </c>
      <c r="W91" s="7" t="s">
        <v>662</v>
      </c>
    </row>
    <row r="92" spans="2:23" outlineLevel="2" x14ac:dyDescent="0.2">
      <c r="B92" s="20">
        <f t="shared" si="9"/>
        <v>5</v>
      </c>
      <c r="C92" s="39" t="s">
        <v>345</v>
      </c>
      <c r="D92" s="39"/>
      <c r="E92" s="46" t="s">
        <v>344</v>
      </c>
      <c r="F92" s="47" t="s">
        <v>5</v>
      </c>
      <c r="G92" s="48">
        <v>284.75</v>
      </c>
      <c r="H92" s="89"/>
      <c r="I92" s="32">
        <f t="shared" si="11"/>
        <v>0</v>
      </c>
      <c r="J92" s="39" t="s">
        <v>346</v>
      </c>
      <c r="K92" s="49">
        <v>9785001088264</v>
      </c>
      <c r="L92" s="108">
        <v>2021</v>
      </c>
      <c r="M92" s="50">
        <v>48</v>
      </c>
      <c r="N92" s="109" t="s">
        <v>16</v>
      </c>
      <c r="O92" s="50">
        <v>36</v>
      </c>
      <c r="P92" s="39" t="s">
        <v>14</v>
      </c>
      <c r="Q92" s="39" t="s">
        <v>657</v>
      </c>
      <c r="R92" s="39" t="s">
        <v>18</v>
      </c>
      <c r="S92" s="39" t="s">
        <v>3</v>
      </c>
      <c r="T92" s="39" t="s">
        <v>17</v>
      </c>
      <c r="U92" s="39" t="s">
        <v>347</v>
      </c>
      <c r="V92" s="42" t="s">
        <v>348</v>
      </c>
      <c r="W92" s="7" t="s">
        <v>662</v>
      </c>
    </row>
    <row r="93" spans="2:23" outlineLevel="2" x14ac:dyDescent="0.2">
      <c r="B93" s="20">
        <f t="shared" si="9"/>
        <v>6</v>
      </c>
      <c r="C93" s="39" t="s">
        <v>350</v>
      </c>
      <c r="D93" s="39"/>
      <c r="E93" s="46" t="s">
        <v>349</v>
      </c>
      <c r="F93" s="47" t="s">
        <v>5</v>
      </c>
      <c r="G93" s="48">
        <v>286.45</v>
      </c>
      <c r="H93" s="89"/>
      <c r="I93" s="32">
        <f t="shared" si="11"/>
        <v>0</v>
      </c>
      <c r="J93" s="39" t="s">
        <v>351</v>
      </c>
      <c r="K93" s="49">
        <v>9785001088257</v>
      </c>
      <c r="L93" s="108">
        <v>2021</v>
      </c>
      <c r="M93" s="50">
        <v>48</v>
      </c>
      <c r="N93" s="109" t="s">
        <v>16</v>
      </c>
      <c r="O93" s="50">
        <v>36</v>
      </c>
      <c r="P93" s="39" t="s">
        <v>14</v>
      </c>
      <c r="Q93" s="39" t="s">
        <v>657</v>
      </c>
      <c r="R93" s="39" t="s">
        <v>18</v>
      </c>
      <c r="S93" s="39" t="s">
        <v>3</v>
      </c>
      <c r="T93" s="39" t="s">
        <v>17</v>
      </c>
      <c r="U93" s="39" t="s">
        <v>352</v>
      </c>
      <c r="V93" s="42" t="s">
        <v>353</v>
      </c>
      <c r="W93" s="7" t="s">
        <v>662</v>
      </c>
    </row>
    <row r="94" spans="2:23" ht="11.25" customHeight="1" outlineLevel="2" x14ac:dyDescent="0.2">
      <c r="B94" s="20">
        <f t="shared" si="9"/>
        <v>7</v>
      </c>
      <c r="C94" s="39" t="s">
        <v>473</v>
      </c>
      <c r="D94" s="39"/>
      <c r="E94" s="46" t="s">
        <v>472</v>
      </c>
      <c r="F94" s="47" t="s">
        <v>214</v>
      </c>
      <c r="G94" s="48">
        <v>618.79999999999995</v>
      </c>
      <c r="H94" s="89"/>
      <c r="I94" s="32">
        <f t="shared" si="11"/>
        <v>0</v>
      </c>
      <c r="J94" s="39" t="s">
        <v>474</v>
      </c>
      <c r="K94" s="49">
        <v>9785001087724</v>
      </c>
      <c r="L94" s="108">
        <v>2020</v>
      </c>
      <c r="M94" s="39"/>
      <c r="N94" s="109">
        <v>0.57999999999999996</v>
      </c>
      <c r="O94" s="50">
        <v>16</v>
      </c>
      <c r="P94" s="39" t="s">
        <v>14</v>
      </c>
      <c r="Q94" s="39" t="s">
        <v>656</v>
      </c>
      <c r="R94" s="39"/>
      <c r="S94" s="39"/>
      <c r="T94" s="39" t="s">
        <v>17</v>
      </c>
      <c r="U94" s="39" t="s">
        <v>475</v>
      </c>
      <c r="V94" s="42" t="s">
        <v>476</v>
      </c>
      <c r="W94" s="7" t="s">
        <v>662</v>
      </c>
    </row>
    <row r="95" spans="2:23" ht="15" outlineLevel="2" x14ac:dyDescent="0.2">
      <c r="B95" s="21"/>
      <c r="C95" s="38"/>
      <c r="D95" s="38"/>
      <c r="E95" s="43" t="s">
        <v>762</v>
      </c>
      <c r="F95" s="44"/>
      <c r="G95" s="33"/>
      <c r="H95" s="88"/>
      <c r="I95" s="33"/>
      <c r="J95" s="38"/>
      <c r="K95" s="45"/>
      <c r="L95" s="106"/>
      <c r="M95" s="38"/>
      <c r="N95" s="107"/>
      <c r="O95" s="38"/>
      <c r="P95" s="38"/>
      <c r="Q95" s="38"/>
      <c r="R95" s="38"/>
      <c r="S95" s="38"/>
      <c r="T95" s="38"/>
      <c r="U95" s="38"/>
      <c r="V95" s="38"/>
      <c r="W95" s="7" t="s">
        <v>662</v>
      </c>
    </row>
    <row r="96" spans="2:23" outlineLevel="2" x14ac:dyDescent="0.2">
      <c r="B96" s="20">
        <f t="shared" si="9"/>
        <v>1</v>
      </c>
      <c r="C96" s="39" t="s">
        <v>763</v>
      </c>
      <c r="D96" s="39" t="s">
        <v>78</v>
      </c>
      <c r="E96" s="46" t="s">
        <v>765</v>
      </c>
      <c r="F96" s="47" t="s">
        <v>5</v>
      </c>
      <c r="G96" s="48">
        <v>395.25</v>
      </c>
      <c r="H96" s="89"/>
      <c r="I96" s="32">
        <f>H96*G96</f>
        <v>0</v>
      </c>
      <c r="J96" s="39" t="s">
        <v>764</v>
      </c>
      <c r="K96" s="49">
        <v>9785907728172</v>
      </c>
      <c r="L96" s="108">
        <v>2023</v>
      </c>
      <c r="M96" s="50">
        <v>48</v>
      </c>
      <c r="N96" s="109">
        <v>0.378</v>
      </c>
      <c r="O96" s="50">
        <v>12</v>
      </c>
      <c r="P96" s="39" t="s">
        <v>14</v>
      </c>
      <c r="Q96" s="39" t="s">
        <v>654</v>
      </c>
      <c r="R96" s="39" t="s">
        <v>659</v>
      </c>
      <c r="S96" s="39" t="s">
        <v>3</v>
      </c>
      <c r="T96" s="39" t="s">
        <v>15</v>
      </c>
      <c r="U96" s="39" t="s">
        <v>767</v>
      </c>
      <c r="V96" s="39"/>
      <c r="W96" s="7" t="s">
        <v>662</v>
      </c>
    </row>
    <row r="97" spans="2:23" ht="15" outlineLevel="2" x14ac:dyDescent="0.2">
      <c r="B97" s="21"/>
      <c r="C97" s="38"/>
      <c r="D97" s="38"/>
      <c r="E97" s="43" t="s">
        <v>651</v>
      </c>
      <c r="F97" s="44"/>
      <c r="G97" s="33"/>
      <c r="H97" s="88"/>
      <c r="I97" s="33"/>
      <c r="J97" s="38"/>
      <c r="K97" s="45"/>
      <c r="L97" s="106"/>
      <c r="M97" s="38"/>
      <c r="N97" s="107"/>
      <c r="O97" s="38"/>
      <c r="P97" s="38"/>
      <c r="Q97" s="38"/>
      <c r="R97" s="38"/>
      <c r="S97" s="38"/>
      <c r="T97" s="38"/>
      <c r="U97" s="38"/>
      <c r="V97" s="38"/>
      <c r="W97" s="7" t="s">
        <v>662</v>
      </c>
    </row>
    <row r="98" spans="2:23" outlineLevel="2" x14ac:dyDescent="0.2">
      <c r="B98" s="20">
        <f t="shared" si="9"/>
        <v>1</v>
      </c>
      <c r="C98" s="39" t="s">
        <v>522</v>
      </c>
      <c r="D98" s="39" t="s">
        <v>523</v>
      </c>
      <c r="E98" s="46" t="s">
        <v>766</v>
      </c>
      <c r="F98" s="47" t="s">
        <v>5</v>
      </c>
      <c r="G98" s="48">
        <v>492.15</v>
      </c>
      <c r="H98" s="89"/>
      <c r="I98" s="32">
        <f>H98*G98</f>
        <v>0</v>
      </c>
      <c r="J98" s="39" t="s">
        <v>524</v>
      </c>
      <c r="K98" s="49">
        <v>9785907728660</v>
      </c>
      <c r="L98" s="108">
        <v>2024</v>
      </c>
      <c r="M98" s="50">
        <v>256</v>
      </c>
      <c r="N98" s="109">
        <v>0.35499999999999998</v>
      </c>
      <c r="O98" s="50">
        <v>10</v>
      </c>
      <c r="P98" s="39" t="s">
        <v>2</v>
      </c>
      <c r="Q98" s="39" t="s">
        <v>654</v>
      </c>
      <c r="R98" s="39" t="s">
        <v>659</v>
      </c>
      <c r="S98" s="39" t="s">
        <v>3</v>
      </c>
      <c r="T98" s="39" t="s">
        <v>526</v>
      </c>
      <c r="U98" s="39" t="s">
        <v>525</v>
      </c>
      <c r="V98" s="39"/>
      <c r="W98" s="7" t="s">
        <v>662</v>
      </c>
    </row>
    <row r="99" spans="2:23" ht="11.25" customHeight="1" outlineLevel="2" x14ac:dyDescent="0.2">
      <c r="B99" s="21"/>
      <c r="C99" s="38"/>
      <c r="D99" s="38"/>
      <c r="E99" s="43" t="s">
        <v>46</v>
      </c>
      <c r="F99" s="44"/>
      <c r="G99" s="33"/>
      <c r="H99" s="88"/>
      <c r="I99" s="33"/>
      <c r="J99" s="38"/>
      <c r="K99" s="45"/>
      <c r="L99" s="106"/>
      <c r="M99" s="38"/>
      <c r="N99" s="107"/>
      <c r="O99" s="38"/>
      <c r="P99" s="38"/>
      <c r="Q99" s="38"/>
      <c r="R99" s="38"/>
      <c r="S99" s="38"/>
      <c r="T99" s="38"/>
      <c r="U99" s="38"/>
      <c r="V99" s="38"/>
    </row>
    <row r="100" spans="2:23" ht="11.25" customHeight="1" outlineLevel="2" x14ac:dyDescent="0.2">
      <c r="B100" s="20">
        <f t="shared" si="9"/>
        <v>1</v>
      </c>
      <c r="C100" s="39" t="s">
        <v>50</v>
      </c>
      <c r="D100" s="39" t="s">
        <v>51</v>
      </c>
      <c r="E100" s="46" t="s">
        <v>49</v>
      </c>
      <c r="F100" s="47" t="s">
        <v>5</v>
      </c>
      <c r="G100" s="48">
        <v>402.9</v>
      </c>
      <c r="H100" s="89"/>
      <c r="I100" s="32">
        <f>H100*G100</f>
        <v>0</v>
      </c>
      <c r="J100" s="39" t="s">
        <v>52</v>
      </c>
      <c r="K100" s="49">
        <v>9785001086109</v>
      </c>
      <c r="L100" s="108">
        <v>2021</v>
      </c>
      <c r="M100" s="50">
        <v>160</v>
      </c>
      <c r="N100" s="109" t="s">
        <v>53</v>
      </c>
      <c r="O100" s="50">
        <v>20</v>
      </c>
      <c r="P100" s="39" t="s">
        <v>35</v>
      </c>
      <c r="Q100" s="39" t="s">
        <v>654</v>
      </c>
      <c r="R100" s="39" t="s">
        <v>659</v>
      </c>
      <c r="S100" s="39" t="s">
        <v>3</v>
      </c>
      <c r="T100" s="39" t="s">
        <v>29</v>
      </c>
      <c r="U100" s="39" t="s">
        <v>54</v>
      </c>
      <c r="V100" s="42" t="s">
        <v>55</v>
      </c>
    </row>
    <row r="101" spans="2:23" ht="11.25" customHeight="1" outlineLevel="2" x14ac:dyDescent="0.2">
      <c r="B101" s="20">
        <f t="shared" si="9"/>
        <v>2</v>
      </c>
      <c r="C101" s="39" t="s">
        <v>132</v>
      </c>
      <c r="D101" s="39" t="s">
        <v>133</v>
      </c>
      <c r="E101" s="46" t="s">
        <v>131</v>
      </c>
      <c r="F101" s="47" t="s">
        <v>5</v>
      </c>
      <c r="G101" s="48">
        <v>103.7</v>
      </c>
      <c r="H101" s="89"/>
      <c r="I101" s="32">
        <f>H101*G101</f>
        <v>0</v>
      </c>
      <c r="J101" s="39" t="s">
        <v>134</v>
      </c>
      <c r="K101" s="49">
        <v>9785001089759</v>
      </c>
      <c r="L101" s="108">
        <v>2022</v>
      </c>
      <c r="M101" s="50">
        <v>16</v>
      </c>
      <c r="N101" s="109" t="s">
        <v>135</v>
      </c>
      <c r="O101" s="50">
        <v>40</v>
      </c>
      <c r="P101" s="39" t="s">
        <v>2</v>
      </c>
      <c r="Q101" s="39" t="s">
        <v>654</v>
      </c>
      <c r="R101" s="39" t="s">
        <v>18</v>
      </c>
      <c r="S101" s="39" t="s">
        <v>3</v>
      </c>
      <c r="T101" s="39" t="s">
        <v>129</v>
      </c>
      <c r="U101" s="39" t="s">
        <v>136</v>
      </c>
      <c r="V101" s="42" t="s">
        <v>137</v>
      </c>
    </row>
    <row r="102" spans="2:23" outlineLevel="1" x14ac:dyDescent="0.2">
      <c r="B102" s="20">
        <f t="shared" si="9"/>
        <v>3</v>
      </c>
      <c r="C102" s="39" t="s">
        <v>238</v>
      </c>
      <c r="D102" s="39" t="s">
        <v>239</v>
      </c>
      <c r="E102" s="46" t="s">
        <v>237</v>
      </c>
      <c r="F102" s="47" t="s">
        <v>5</v>
      </c>
      <c r="G102" s="48">
        <v>103.7</v>
      </c>
      <c r="H102" s="89"/>
      <c r="I102" s="32">
        <f>H102*G102</f>
        <v>0</v>
      </c>
      <c r="J102" s="39" t="s">
        <v>240</v>
      </c>
      <c r="K102" s="49">
        <v>9785001089742</v>
      </c>
      <c r="L102" s="108">
        <v>2022</v>
      </c>
      <c r="M102" s="50">
        <v>16</v>
      </c>
      <c r="N102" s="109" t="s">
        <v>135</v>
      </c>
      <c r="O102" s="50">
        <v>40</v>
      </c>
      <c r="P102" s="39" t="s">
        <v>2</v>
      </c>
      <c r="Q102" s="39" t="s">
        <v>654</v>
      </c>
      <c r="R102" s="39" t="s">
        <v>18</v>
      </c>
      <c r="S102" s="39" t="s">
        <v>3</v>
      </c>
      <c r="T102" s="39" t="s">
        <v>129</v>
      </c>
      <c r="U102" s="39" t="s">
        <v>241</v>
      </c>
      <c r="V102" s="42" t="s">
        <v>242</v>
      </c>
      <c r="W102" s="7" t="s">
        <v>662</v>
      </c>
    </row>
    <row r="103" spans="2:23" outlineLevel="2" x14ac:dyDescent="0.2">
      <c r="B103" s="20">
        <f t="shared" si="9"/>
        <v>4</v>
      </c>
      <c r="C103" s="64" t="s">
        <v>715</v>
      </c>
      <c r="D103" s="64"/>
      <c r="E103" s="110" t="s">
        <v>716</v>
      </c>
      <c r="F103" s="62" t="s">
        <v>5</v>
      </c>
      <c r="G103" s="63">
        <v>577.15</v>
      </c>
      <c r="H103" s="90"/>
      <c r="I103" s="67">
        <f t="shared" ref="I103" si="12">H103*G103</f>
        <v>0</v>
      </c>
      <c r="J103" s="64" t="s">
        <v>717</v>
      </c>
      <c r="K103" s="65">
        <v>9785001087717</v>
      </c>
      <c r="L103" s="111">
        <v>2025</v>
      </c>
      <c r="M103" s="66">
        <v>104</v>
      </c>
      <c r="N103" s="112">
        <v>0.58599999999999997</v>
      </c>
      <c r="O103" s="66">
        <v>10</v>
      </c>
      <c r="P103" s="66" t="s">
        <v>2</v>
      </c>
      <c r="Q103" s="64" t="s">
        <v>654</v>
      </c>
      <c r="R103" s="64" t="s">
        <v>659</v>
      </c>
      <c r="S103" s="64" t="s">
        <v>4</v>
      </c>
      <c r="T103" s="64" t="s">
        <v>718</v>
      </c>
      <c r="U103" s="64" t="s">
        <v>719</v>
      </c>
      <c r="V103" s="113" t="s">
        <v>720</v>
      </c>
      <c r="W103" s="7" t="s">
        <v>662</v>
      </c>
    </row>
    <row r="104" spans="2:23" outlineLevel="2" x14ac:dyDescent="0.2">
      <c r="B104" s="20">
        <f t="shared" si="9"/>
        <v>5</v>
      </c>
      <c r="C104" s="39" t="s">
        <v>289</v>
      </c>
      <c r="D104" s="39" t="s">
        <v>234</v>
      </c>
      <c r="E104" s="46" t="s">
        <v>288</v>
      </c>
      <c r="F104" s="47" t="s">
        <v>5</v>
      </c>
      <c r="G104" s="48">
        <v>359.55</v>
      </c>
      <c r="H104" s="89"/>
      <c r="I104" s="32">
        <f>H104*G104</f>
        <v>0</v>
      </c>
      <c r="J104" s="39" t="s">
        <v>290</v>
      </c>
      <c r="K104" s="49">
        <v>9785001089391</v>
      </c>
      <c r="L104" s="108">
        <v>2024</v>
      </c>
      <c r="M104" s="50">
        <v>160</v>
      </c>
      <c r="N104" s="109" t="s">
        <v>291</v>
      </c>
      <c r="O104" s="50">
        <v>14</v>
      </c>
      <c r="P104" s="39" t="s">
        <v>35</v>
      </c>
      <c r="Q104" s="39" t="s">
        <v>654</v>
      </c>
      <c r="R104" s="39" t="s">
        <v>659</v>
      </c>
      <c r="S104" s="39" t="s">
        <v>3</v>
      </c>
      <c r="T104" s="39" t="s">
        <v>48</v>
      </c>
      <c r="U104" s="39" t="s">
        <v>292</v>
      </c>
      <c r="V104" s="42" t="s">
        <v>293</v>
      </c>
      <c r="W104" s="7" t="s">
        <v>662</v>
      </c>
    </row>
    <row r="105" spans="2:23" outlineLevel="1" x14ac:dyDescent="0.2">
      <c r="B105" s="20">
        <f>1+B104</f>
        <v>6</v>
      </c>
      <c r="C105" s="39" t="s">
        <v>439</v>
      </c>
      <c r="D105" s="39" t="s">
        <v>440</v>
      </c>
      <c r="E105" s="46" t="s">
        <v>438</v>
      </c>
      <c r="F105" s="47" t="s">
        <v>5</v>
      </c>
      <c r="G105" s="48">
        <v>303.45</v>
      </c>
      <c r="H105" s="89"/>
      <c r="I105" s="32">
        <f>H105*G105</f>
        <v>0</v>
      </c>
      <c r="J105" s="39" t="s">
        <v>441</v>
      </c>
      <c r="K105" s="49">
        <v>9785001089902</v>
      </c>
      <c r="L105" s="108">
        <v>2023</v>
      </c>
      <c r="M105" s="50">
        <v>128</v>
      </c>
      <c r="N105" s="109">
        <v>0.26</v>
      </c>
      <c r="O105" s="50">
        <v>14</v>
      </c>
      <c r="P105" s="39" t="s">
        <v>2</v>
      </c>
      <c r="Q105" s="39" t="s">
        <v>654</v>
      </c>
      <c r="R105" s="39" t="s">
        <v>659</v>
      </c>
      <c r="S105" s="39" t="s">
        <v>3</v>
      </c>
      <c r="T105" s="39" t="s">
        <v>29</v>
      </c>
      <c r="U105" s="39" t="s">
        <v>442</v>
      </c>
      <c r="V105" s="42" t="s">
        <v>443</v>
      </c>
      <c r="W105" s="7" t="s">
        <v>662</v>
      </c>
    </row>
    <row r="106" spans="2:23" outlineLevel="2" x14ac:dyDescent="0.2">
      <c r="B106" s="20">
        <f>1+B105</f>
        <v>7</v>
      </c>
      <c r="C106" s="64" t="s">
        <v>663</v>
      </c>
      <c r="D106" s="64"/>
      <c r="E106" s="110" t="s">
        <v>668</v>
      </c>
      <c r="F106" s="62" t="s">
        <v>5</v>
      </c>
      <c r="G106" s="63">
        <v>1834.3</v>
      </c>
      <c r="H106" s="89"/>
      <c r="I106" s="32">
        <f t="shared" ref="I106:I107" si="13">H106*G106</f>
        <v>0</v>
      </c>
      <c r="J106" s="64" t="s">
        <v>664</v>
      </c>
      <c r="K106" s="65">
        <v>9785907728523</v>
      </c>
      <c r="L106" s="111">
        <v>2025</v>
      </c>
      <c r="M106" s="66">
        <v>176</v>
      </c>
      <c r="N106" s="112">
        <v>1.071</v>
      </c>
      <c r="O106" s="66">
        <v>4</v>
      </c>
      <c r="P106" s="64" t="s">
        <v>14</v>
      </c>
      <c r="Q106" s="64" t="s">
        <v>655</v>
      </c>
      <c r="R106" s="64" t="s">
        <v>659</v>
      </c>
      <c r="S106" s="64" t="s">
        <v>4</v>
      </c>
      <c r="T106" s="64" t="s">
        <v>665</v>
      </c>
      <c r="U106" s="64" t="s">
        <v>666</v>
      </c>
      <c r="V106" s="42" t="s">
        <v>667</v>
      </c>
      <c r="W106" s="7" t="s">
        <v>662</v>
      </c>
    </row>
    <row r="107" spans="2:23" outlineLevel="2" x14ac:dyDescent="0.2">
      <c r="B107" s="20">
        <f>1+B106</f>
        <v>8</v>
      </c>
      <c r="C107" s="64" t="s">
        <v>726</v>
      </c>
      <c r="D107" s="64"/>
      <c r="E107" s="110" t="s">
        <v>799</v>
      </c>
      <c r="F107" s="62" t="s">
        <v>5</v>
      </c>
      <c r="G107" s="63">
        <v>1148.3499999999999</v>
      </c>
      <c r="H107" s="90"/>
      <c r="I107" s="67">
        <f t="shared" si="13"/>
        <v>0</v>
      </c>
      <c r="J107" s="64" t="s">
        <v>728</v>
      </c>
      <c r="K107" s="65">
        <v>9785001089919</v>
      </c>
      <c r="L107" s="111">
        <v>2025</v>
      </c>
      <c r="M107" s="66">
        <v>176</v>
      </c>
      <c r="N107" s="112">
        <v>1.03</v>
      </c>
      <c r="O107" s="66">
        <v>6</v>
      </c>
      <c r="P107" s="64" t="s">
        <v>35</v>
      </c>
      <c r="Q107" s="64" t="s">
        <v>654</v>
      </c>
      <c r="R107" s="64" t="s">
        <v>659</v>
      </c>
      <c r="S107" s="64" t="s">
        <v>3</v>
      </c>
      <c r="T107" s="64" t="s">
        <v>15</v>
      </c>
      <c r="U107" s="64" t="s">
        <v>729</v>
      </c>
      <c r="V107" s="113" t="s">
        <v>730</v>
      </c>
      <c r="W107" s="7" t="s">
        <v>662</v>
      </c>
    </row>
    <row r="108" spans="2:23" outlineLevel="2" x14ac:dyDescent="0.2">
      <c r="B108" s="20">
        <f>1+B107</f>
        <v>9</v>
      </c>
      <c r="C108" s="64" t="s">
        <v>731</v>
      </c>
      <c r="D108" s="64"/>
      <c r="E108" s="110" t="s">
        <v>800</v>
      </c>
      <c r="F108" s="62" t="s">
        <v>5</v>
      </c>
      <c r="G108" s="63">
        <v>1148.3499999999999</v>
      </c>
      <c r="H108" s="90"/>
      <c r="I108" s="67"/>
      <c r="J108" s="64" t="s">
        <v>733</v>
      </c>
      <c r="K108" s="65">
        <v>9785907728233</v>
      </c>
      <c r="L108" s="111">
        <v>2025</v>
      </c>
      <c r="M108" s="66">
        <v>176</v>
      </c>
      <c r="N108" s="112">
        <v>0.997</v>
      </c>
      <c r="O108" s="66">
        <v>6</v>
      </c>
      <c r="P108" s="64" t="s">
        <v>35</v>
      </c>
      <c r="Q108" s="64" t="s">
        <v>654</v>
      </c>
      <c r="R108" s="64" t="s">
        <v>659</v>
      </c>
      <c r="S108" s="64" t="s">
        <v>3</v>
      </c>
      <c r="T108" s="64" t="s">
        <v>15</v>
      </c>
      <c r="U108" s="64" t="s">
        <v>734</v>
      </c>
      <c r="V108" s="113"/>
      <c r="W108" s="7" t="s">
        <v>662</v>
      </c>
    </row>
    <row r="109" spans="2:23" outlineLevel="2" x14ac:dyDescent="0.2">
      <c r="B109" s="20">
        <f>1+B108</f>
        <v>10</v>
      </c>
      <c r="C109" s="64" t="s">
        <v>735</v>
      </c>
      <c r="D109" s="64"/>
      <c r="E109" s="110" t="s">
        <v>801</v>
      </c>
      <c r="F109" s="62" t="s">
        <v>214</v>
      </c>
      <c r="G109" s="63">
        <v>2184.5</v>
      </c>
      <c r="H109" s="90"/>
      <c r="I109" s="67"/>
      <c r="J109" s="64" t="s">
        <v>737</v>
      </c>
      <c r="K109" s="65">
        <v>9785907728257</v>
      </c>
      <c r="L109" s="111">
        <v>2025</v>
      </c>
      <c r="M109" s="66">
        <v>352</v>
      </c>
      <c r="N109" s="112">
        <v>2.1</v>
      </c>
      <c r="O109" s="66">
        <v>6</v>
      </c>
      <c r="P109" s="64" t="s">
        <v>35</v>
      </c>
      <c r="Q109" s="64" t="s">
        <v>654</v>
      </c>
      <c r="R109" s="64" t="s">
        <v>659</v>
      </c>
      <c r="S109" s="64" t="s">
        <v>3</v>
      </c>
      <c r="T109" s="64" t="s">
        <v>15</v>
      </c>
      <c r="U109" s="64" t="s">
        <v>738</v>
      </c>
      <c r="V109" s="113"/>
      <c r="W109" s="7" t="s">
        <v>662</v>
      </c>
    </row>
    <row r="110" spans="2:23" ht="15" outlineLevel="2" x14ac:dyDescent="0.2">
      <c r="B110" s="21"/>
      <c r="C110" s="38"/>
      <c r="D110" s="38"/>
      <c r="E110" s="43" t="s">
        <v>635</v>
      </c>
      <c r="F110" s="44"/>
      <c r="G110" s="33"/>
      <c r="H110" s="88"/>
      <c r="I110" s="33"/>
      <c r="J110" s="38"/>
      <c r="K110" s="45"/>
      <c r="L110" s="106"/>
      <c r="M110" s="38"/>
      <c r="N110" s="107"/>
      <c r="O110" s="38"/>
      <c r="P110" s="38"/>
      <c r="Q110" s="38"/>
      <c r="R110" s="38"/>
      <c r="S110" s="38"/>
      <c r="T110" s="38"/>
      <c r="U110" s="38"/>
      <c r="V110" s="38"/>
      <c r="W110" s="7" t="s">
        <v>662</v>
      </c>
    </row>
    <row r="111" spans="2:23" outlineLevel="2" x14ac:dyDescent="0.2">
      <c r="B111" s="20">
        <f t="shared" si="9"/>
        <v>1</v>
      </c>
      <c r="C111" s="39" t="s">
        <v>259</v>
      </c>
      <c r="D111" s="39" t="s">
        <v>110</v>
      </c>
      <c r="E111" s="46" t="s">
        <v>258</v>
      </c>
      <c r="F111" s="47" t="s">
        <v>5</v>
      </c>
      <c r="G111" s="48">
        <v>409.7</v>
      </c>
      <c r="H111" s="89"/>
      <c r="I111" s="32">
        <f>H111*G111</f>
        <v>0</v>
      </c>
      <c r="J111" s="39" t="s">
        <v>260</v>
      </c>
      <c r="K111" s="49">
        <v>9785001088127</v>
      </c>
      <c r="L111" s="108">
        <v>2023</v>
      </c>
      <c r="M111" s="50">
        <v>256</v>
      </c>
      <c r="N111" s="109" t="s">
        <v>261</v>
      </c>
      <c r="O111" s="50">
        <v>16</v>
      </c>
      <c r="P111" s="39" t="s">
        <v>10</v>
      </c>
      <c r="Q111" s="39" t="s">
        <v>654</v>
      </c>
      <c r="R111" s="39" t="s">
        <v>659</v>
      </c>
      <c r="S111" s="39" t="s">
        <v>3</v>
      </c>
      <c r="T111" s="39" t="s">
        <v>29</v>
      </c>
      <c r="U111" s="39" t="s">
        <v>262</v>
      </c>
      <c r="V111" s="42" t="s">
        <v>263</v>
      </c>
      <c r="W111" s="7" t="s">
        <v>662</v>
      </c>
    </row>
    <row r="112" spans="2:23" outlineLevel="1" x14ac:dyDescent="0.2">
      <c r="B112" s="20">
        <f t="shared" si="9"/>
        <v>2</v>
      </c>
      <c r="C112" s="39" t="s">
        <v>499</v>
      </c>
      <c r="D112" s="39" t="s">
        <v>110</v>
      </c>
      <c r="E112" s="46" t="s">
        <v>498</v>
      </c>
      <c r="F112" s="47" t="s">
        <v>5</v>
      </c>
      <c r="G112" s="48">
        <v>364.65</v>
      </c>
      <c r="H112" s="89"/>
      <c r="I112" s="32">
        <f>H112*G112</f>
        <v>0</v>
      </c>
      <c r="J112" s="39" t="s">
        <v>500</v>
      </c>
      <c r="K112" s="49">
        <v>9785001088110</v>
      </c>
      <c r="L112" s="108">
        <v>2021</v>
      </c>
      <c r="M112" s="50">
        <v>304</v>
      </c>
      <c r="N112" s="109" t="s">
        <v>77</v>
      </c>
      <c r="O112" s="50">
        <v>10</v>
      </c>
      <c r="P112" s="39" t="s">
        <v>10</v>
      </c>
      <c r="Q112" s="39" t="s">
        <v>654</v>
      </c>
      <c r="R112" s="39" t="s">
        <v>659</v>
      </c>
      <c r="S112" s="39" t="s">
        <v>3</v>
      </c>
      <c r="T112" s="39" t="s">
        <v>29</v>
      </c>
      <c r="U112" s="39" t="s">
        <v>501</v>
      </c>
      <c r="V112" s="42" t="s">
        <v>502</v>
      </c>
      <c r="W112" s="7" t="s">
        <v>662</v>
      </c>
    </row>
    <row r="113" spans="2:23" ht="15" outlineLevel="2" x14ac:dyDescent="0.2">
      <c r="B113" s="21"/>
      <c r="C113" s="38"/>
      <c r="D113" s="38"/>
      <c r="E113" s="43" t="s">
        <v>636</v>
      </c>
      <c r="F113" s="44"/>
      <c r="G113" s="33"/>
      <c r="H113" s="88"/>
      <c r="I113" s="33"/>
      <c r="J113" s="38"/>
      <c r="K113" s="45"/>
      <c r="L113" s="106"/>
      <c r="M113" s="38"/>
      <c r="N113" s="107"/>
      <c r="O113" s="38"/>
      <c r="P113" s="38"/>
      <c r="Q113" s="38"/>
      <c r="R113" s="38"/>
      <c r="S113" s="38"/>
      <c r="T113" s="38"/>
      <c r="U113" s="38"/>
      <c r="V113" s="38"/>
      <c r="W113" s="7" t="s">
        <v>662</v>
      </c>
    </row>
    <row r="114" spans="2:23" outlineLevel="2" x14ac:dyDescent="0.2">
      <c r="B114" s="20">
        <f t="shared" si="9"/>
        <v>1</v>
      </c>
      <c r="C114" s="39" t="s">
        <v>65</v>
      </c>
      <c r="D114" s="39" t="s">
        <v>66</v>
      </c>
      <c r="E114" s="46" t="s">
        <v>64</v>
      </c>
      <c r="F114" s="47" t="s">
        <v>5</v>
      </c>
      <c r="G114" s="48">
        <v>381.65</v>
      </c>
      <c r="H114" s="89"/>
      <c r="I114" s="32">
        <f t="shared" ref="I114:I119" si="14">H114*G114</f>
        <v>0</v>
      </c>
      <c r="J114" s="39" t="s">
        <v>67</v>
      </c>
      <c r="K114" s="49">
        <v>9785907728646</v>
      </c>
      <c r="L114" s="108">
        <v>2024</v>
      </c>
      <c r="M114" s="50">
        <v>288</v>
      </c>
      <c r="N114" s="109" t="s">
        <v>68</v>
      </c>
      <c r="O114" s="50">
        <v>12</v>
      </c>
      <c r="P114" s="39" t="s">
        <v>35</v>
      </c>
      <c r="Q114" s="39" t="s">
        <v>654</v>
      </c>
      <c r="R114" s="39" t="s">
        <v>659</v>
      </c>
      <c r="S114" s="39" t="s">
        <v>3</v>
      </c>
      <c r="T114" s="39" t="s">
        <v>70</v>
      </c>
      <c r="U114" s="39" t="s">
        <v>69</v>
      </c>
      <c r="V114" s="39"/>
      <c r="W114" s="7" t="s">
        <v>662</v>
      </c>
    </row>
    <row r="115" spans="2:23" outlineLevel="2" x14ac:dyDescent="0.2">
      <c r="B115" s="20">
        <f t="shared" si="9"/>
        <v>2</v>
      </c>
      <c r="C115" s="39" t="s">
        <v>102</v>
      </c>
      <c r="D115" s="39" t="s">
        <v>66</v>
      </c>
      <c r="E115" s="46" t="s">
        <v>101</v>
      </c>
      <c r="F115" s="47" t="s">
        <v>5</v>
      </c>
      <c r="G115" s="48">
        <v>332.34999999999997</v>
      </c>
      <c r="H115" s="89"/>
      <c r="I115" s="32">
        <f t="shared" si="14"/>
        <v>0</v>
      </c>
      <c r="J115" s="39" t="s">
        <v>103</v>
      </c>
      <c r="K115" s="49">
        <v>9785907728103</v>
      </c>
      <c r="L115" s="108">
        <v>2023</v>
      </c>
      <c r="M115" s="50">
        <v>240</v>
      </c>
      <c r="N115" s="109">
        <v>0.28000000000000003</v>
      </c>
      <c r="O115" s="50">
        <v>18</v>
      </c>
      <c r="P115" s="39" t="s">
        <v>10</v>
      </c>
      <c r="Q115" s="39" t="s">
        <v>654</v>
      </c>
      <c r="R115" s="39" t="s">
        <v>659</v>
      </c>
      <c r="S115" s="39" t="s">
        <v>3</v>
      </c>
      <c r="T115" s="39" t="s">
        <v>12</v>
      </c>
      <c r="U115" s="39" t="s">
        <v>104</v>
      </c>
      <c r="V115" s="39"/>
      <c r="W115" s="7" t="s">
        <v>662</v>
      </c>
    </row>
    <row r="116" spans="2:23" outlineLevel="1" x14ac:dyDescent="0.2">
      <c r="B116" s="20">
        <f t="shared" si="9"/>
        <v>3</v>
      </c>
      <c r="C116" s="39" t="s">
        <v>178</v>
      </c>
      <c r="D116" s="39" t="s">
        <v>179</v>
      </c>
      <c r="E116" s="46" t="s">
        <v>177</v>
      </c>
      <c r="F116" s="47" t="s">
        <v>5</v>
      </c>
      <c r="G116" s="48">
        <v>533.79999999999995</v>
      </c>
      <c r="H116" s="89"/>
      <c r="I116" s="32">
        <f t="shared" si="14"/>
        <v>0</v>
      </c>
      <c r="J116" s="39" t="s">
        <v>180</v>
      </c>
      <c r="K116" s="49">
        <v>9785907728479</v>
      </c>
      <c r="L116" s="108">
        <v>2024</v>
      </c>
      <c r="M116" s="50">
        <v>192</v>
      </c>
      <c r="N116" s="109" t="s">
        <v>42</v>
      </c>
      <c r="O116" s="50">
        <v>16</v>
      </c>
      <c r="P116" s="39" t="s">
        <v>10</v>
      </c>
      <c r="Q116" s="39" t="s">
        <v>654</v>
      </c>
      <c r="R116" s="39" t="s">
        <v>659</v>
      </c>
      <c r="S116" s="39" t="s">
        <v>3</v>
      </c>
      <c r="T116" s="39" t="s">
        <v>70</v>
      </c>
      <c r="U116" s="39" t="s">
        <v>181</v>
      </c>
      <c r="V116" s="39"/>
      <c r="W116" s="7" t="s">
        <v>662</v>
      </c>
    </row>
    <row r="117" spans="2:23" outlineLevel="2" x14ac:dyDescent="0.2">
      <c r="B117" s="20">
        <f t="shared" si="9"/>
        <v>4</v>
      </c>
      <c r="C117" s="39" t="s">
        <v>183</v>
      </c>
      <c r="D117" s="39" t="s">
        <v>184</v>
      </c>
      <c r="E117" s="46" t="s">
        <v>182</v>
      </c>
      <c r="F117" s="47" t="s">
        <v>5</v>
      </c>
      <c r="G117" s="48">
        <v>386.75</v>
      </c>
      <c r="H117" s="89"/>
      <c r="I117" s="32">
        <f t="shared" si="14"/>
        <v>0</v>
      </c>
      <c r="J117" s="39" t="s">
        <v>185</v>
      </c>
      <c r="K117" s="49">
        <v>9785907728134</v>
      </c>
      <c r="L117" s="108">
        <v>2023</v>
      </c>
      <c r="M117" s="50">
        <v>336</v>
      </c>
      <c r="N117" s="109" t="s">
        <v>186</v>
      </c>
      <c r="O117" s="50">
        <v>12</v>
      </c>
      <c r="P117" s="39" t="s">
        <v>10</v>
      </c>
      <c r="Q117" s="39" t="s">
        <v>654</v>
      </c>
      <c r="R117" s="39" t="s">
        <v>659</v>
      </c>
      <c r="S117" s="39" t="s">
        <v>3</v>
      </c>
      <c r="T117" s="39" t="s">
        <v>12</v>
      </c>
      <c r="U117" s="39" t="s">
        <v>187</v>
      </c>
      <c r="V117" s="39"/>
      <c r="W117" s="7" t="s">
        <v>662</v>
      </c>
    </row>
    <row r="118" spans="2:23" outlineLevel="2" x14ac:dyDescent="0.2">
      <c r="B118" s="20">
        <f t="shared" si="9"/>
        <v>5</v>
      </c>
      <c r="C118" s="39" t="s">
        <v>207</v>
      </c>
      <c r="D118" s="39" t="s">
        <v>66</v>
      </c>
      <c r="E118" s="46" t="s">
        <v>206</v>
      </c>
      <c r="F118" s="47" t="s">
        <v>5</v>
      </c>
      <c r="G118" s="48">
        <v>368.9</v>
      </c>
      <c r="H118" s="89"/>
      <c r="I118" s="32">
        <f t="shared" si="14"/>
        <v>0</v>
      </c>
      <c r="J118" s="39" t="s">
        <v>208</v>
      </c>
      <c r="K118" s="49">
        <v>9785907728639</v>
      </c>
      <c r="L118" s="108">
        <v>2024</v>
      </c>
      <c r="M118" s="50">
        <v>240</v>
      </c>
      <c r="N118" s="109">
        <v>0.35</v>
      </c>
      <c r="O118" s="50">
        <v>14</v>
      </c>
      <c r="P118" s="39" t="s">
        <v>10</v>
      </c>
      <c r="Q118" s="39" t="s">
        <v>654</v>
      </c>
      <c r="R118" s="39" t="s">
        <v>659</v>
      </c>
      <c r="S118" s="39" t="s">
        <v>3</v>
      </c>
      <c r="T118" s="39" t="s">
        <v>70</v>
      </c>
      <c r="U118" s="39" t="s">
        <v>209</v>
      </c>
      <c r="V118" s="39"/>
      <c r="W118" s="7" t="s">
        <v>662</v>
      </c>
    </row>
    <row r="119" spans="2:23" outlineLevel="2" x14ac:dyDescent="0.2">
      <c r="B119" s="20">
        <f t="shared" si="9"/>
        <v>6</v>
      </c>
      <c r="C119" s="39" t="s">
        <v>360</v>
      </c>
      <c r="D119" s="39" t="s">
        <v>361</v>
      </c>
      <c r="E119" s="46" t="s">
        <v>359</v>
      </c>
      <c r="F119" s="47" t="s">
        <v>5</v>
      </c>
      <c r="G119" s="48">
        <v>332.34999999999997</v>
      </c>
      <c r="H119" s="89"/>
      <c r="I119" s="32">
        <f t="shared" si="14"/>
        <v>0</v>
      </c>
      <c r="J119" s="39" t="s">
        <v>362</v>
      </c>
      <c r="K119" s="49">
        <v>9785907728110</v>
      </c>
      <c r="L119" s="108">
        <v>2023</v>
      </c>
      <c r="M119" s="50">
        <v>232</v>
      </c>
      <c r="N119" s="109">
        <v>0.27</v>
      </c>
      <c r="O119" s="50">
        <v>18</v>
      </c>
      <c r="P119" s="39" t="s">
        <v>10</v>
      </c>
      <c r="Q119" s="39" t="s">
        <v>654</v>
      </c>
      <c r="R119" s="39" t="s">
        <v>659</v>
      </c>
      <c r="S119" s="39" t="s">
        <v>3</v>
      </c>
      <c r="T119" s="39" t="s">
        <v>12</v>
      </c>
      <c r="U119" s="39" t="s">
        <v>363</v>
      </c>
      <c r="V119" s="39"/>
      <c r="W119" s="7" t="s">
        <v>662</v>
      </c>
    </row>
    <row r="120" spans="2:23" ht="15" outlineLevel="2" x14ac:dyDescent="0.2">
      <c r="B120" s="21"/>
      <c r="C120" s="38"/>
      <c r="D120" s="38"/>
      <c r="E120" s="43" t="s">
        <v>637</v>
      </c>
      <c r="F120" s="44"/>
      <c r="G120" s="33"/>
      <c r="H120" s="88"/>
      <c r="I120" s="33"/>
      <c r="J120" s="38"/>
      <c r="K120" s="45"/>
      <c r="L120" s="106"/>
      <c r="M120" s="38"/>
      <c r="N120" s="107"/>
      <c r="O120" s="38"/>
      <c r="P120" s="38"/>
      <c r="Q120" s="38"/>
      <c r="R120" s="38"/>
      <c r="S120" s="38"/>
      <c r="T120" s="38"/>
      <c r="U120" s="38"/>
      <c r="V120" s="38"/>
      <c r="W120" s="7" t="s">
        <v>662</v>
      </c>
    </row>
    <row r="121" spans="2:23" outlineLevel="2" x14ac:dyDescent="0.2">
      <c r="B121" s="20">
        <f t="shared" si="9"/>
        <v>1</v>
      </c>
      <c r="C121" s="39" t="s">
        <v>95</v>
      </c>
      <c r="D121" s="39" t="s">
        <v>96</v>
      </c>
      <c r="E121" s="46" t="s">
        <v>94</v>
      </c>
      <c r="F121" s="47" t="s">
        <v>5</v>
      </c>
      <c r="G121" s="48">
        <v>549.1</v>
      </c>
      <c r="H121" s="89"/>
      <c r="I121" s="32">
        <f>H121*G121</f>
        <v>0</v>
      </c>
      <c r="J121" s="39" t="s">
        <v>97</v>
      </c>
      <c r="K121" s="49">
        <v>9785001089858</v>
      </c>
      <c r="L121" s="108">
        <v>2024</v>
      </c>
      <c r="M121" s="50">
        <v>304</v>
      </c>
      <c r="N121" s="109">
        <v>0.42799999999999999</v>
      </c>
      <c r="O121" s="50">
        <v>12</v>
      </c>
      <c r="P121" s="39" t="s">
        <v>43</v>
      </c>
      <c r="Q121" s="39" t="s">
        <v>654</v>
      </c>
      <c r="R121" s="39" t="s">
        <v>659</v>
      </c>
      <c r="S121" s="39" t="s">
        <v>3</v>
      </c>
      <c r="T121" s="39" t="s">
        <v>29</v>
      </c>
      <c r="U121" s="39" t="s">
        <v>98</v>
      </c>
      <c r="V121" s="42" t="s">
        <v>99</v>
      </c>
      <c r="W121" s="7" t="s">
        <v>662</v>
      </c>
    </row>
    <row r="122" spans="2:23" outlineLevel="2" x14ac:dyDescent="0.2">
      <c r="B122" s="20">
        <f t="shared" si="9"/>
        <v>2</v>
      </c>
      <c r="C122" s="39" t="s">
        <v>190</v>
      </c>
      <c r="D122" s="39" t="s">
        <v>191</v>
      </c>
      <c r="E122" s="46" t="s">
        <v>189</v>
      </c>
      <c r="F122" s="47" t="s">
        <v>5</v>
      </c>
      <c r="G122" s="48">
        <v>436.9</v>
      </c>
      <c r="H122" s="89"/>
      <c r="I122" s="32">
        <f>H122*G122</f>
        <v>0</v>
      </c>
      <c r="J122" s="39" t="s">
        <v>192</v>
      </c>
      <c r="K122" s="49">
        <v>9785907728608</v>
      </c>
      <c r="L122" s="108">
        <v>2024</v>
      </c>
      <c r="M122" s="50">
        <v>320</v>
      </c>
      <c r="N122" s="109">
        <v>0.39200000000000002</v>
      </c>
      <c r="O122" s="50">
        <v>14</v>
      </c>
      <c r="P122" s="39" t="s">
        <v>10</v>
      </c>
      <c r="Q122" s="39" t="s">
        <v>654</v>
      </c>
      <c r="R122" s="39" t="s">
        <v>659</v>
      </c>
      <c r="S122" s="39" t="s">
        <v>3</v>
      </c>
      <c r="T122" s="39" t="s">
        <v>29</v>
      </c>
      <c r="U122" s="39" t="s">
        <v>193</v>
      </c>
      <c r="V122" s="39"/>
      <c r="W122" s="7" t="s">
        <v>662</v>
      </c>
    </row>
    <row r="123" spans="2:23" outlineLevel="1" x14ac:dyDescent="0.2">
      <c r="B123" s="20">
        <f t="shared" si="9"/>
        <v>3</v>
      </c>
      <c r="C123" s="39" t="s">
        <v>469</v>
      </c>
      <c r="D123" s="39" t="s">
        <v>466</v>
      </c>
      <c r="E123" s="46" t="s">
        <v>468</v>
      </c>
      <c r="F123" s="47" t="s">
        <v>5</v>
      </c>
      <c r="G123" s="48">
        <v>586.5</v>
      </c>
      <c r="H123" s="89"/>
      <c r="I123" s="32">
        <f>H123*G123</f>
        <v>0</v>
      </c>
      <c r="J123" s="39" t="s">
        <v>470</v>
      </c>
      <c r="K123" s="49">
        <v>9785001089841</v>
      </c>
      <c r="L123" s="108">
        <v>2024</v>
      </c>
      <c r="M123" s="50">
        <v>512</v>
      </c>
      <c r="N123" s="109">
        <v>0.63800000000000001</v>
      </c>
      <c r="O123" s="50">
        <v>10</v>
      </c>
      <c r="P123" s="39" t="s">
        <v>43</v>
      </c>
      <c r="Q123" s="39" t="s">
        <v>654</v>
      </c>
      <c r="R123" s="39" t="s">
        <v>659</v>
      </c>
      <c r="S123" s="39" t="s">
        <v>3</v>
      </c>
      <c r="T123" s="39" t="s">
        <v>29</v>
      </c>
      <c r="U123" s="39" t="s">
        <v>467</v>
      </c>
      <c r="V123" s="42" t="s">
        <v>471</v>
      </c>
      <c r="W123" s="7" t="s">
        <v>662</v>
      </c>
    </row>
    <row r="124" spans="2:23" ht="15" outlineLevel="2" x14ac:dyDescent="0.2">
      <c r="B124" s="21"/>
      <c r="C124" s="38"/>
      <c r="D124" s="38"/>
      <c r="E124" s="43" t="s">
        <v>643</v>
      </c>
      <c r="F124" s="44"/>
      <c r="G124" s="33"/>
      <c r="H124" s="88"/>
      <c r="I124" s="33"/>
      <c r="J124" s="38"/>
      <c r="K124" s="45"/>
      <c r="L124" s="106"/>
      <c r="M124" s="38"/>
      <c r="N124" s="107"/>
      <c r="O124" s="38"/>
      <c r="P124" s="38"/>
      <c r="Q124" s="38"/>
      <c r="R124" s="38"/>
      <c r="S124" s="38"/>
      <c r="T124" s="38"/>
      <c r="U124" s="38"/>
      <c r="V124" s="38"/>
      <c r="W124" s="7" t="s">
        <v>662</v>
      </c>
    </row>
    <row r="125" spans="2:23" outlineLevel="2" x14ac:dyDescent="0.2">
      <c r="B125" s="20">
        <f t="shared" si="9"/>
        <v>1</v>
      </c>
      <c r="C125" s="39" t="s">
        <v>7</v>
      </c>
      <c r="D125" s="39" t="s">
        <v>8</v>
      </c>
      <c r="E125" s="46" t="s">
        <v>6</v>
      </c>
      <c r="F125" s="47" t="s">
        <v>5</v>
      </c>
      <c r="G125" s="48">
        <v>382.5</v>
      </c>
      <c r="H125" s="89"/>
      <c r="I125" s="32">
        <f t="shared" ref="I125:I130" si="15">H125*G125</f>
        <v>0</v>
      </c>
      <c r="J125" s="39" t="s">
        <v>9</v>
      </c>
      <c r="K125" s="49">
        <v>9785907728066</v>
      </c>
      <c r="L125" s="108">
        <v>2023</v>
      </c>
      <c r="M125" s="50">
        <v>368</v>
      </c>
      <c r="N125" s="109">
        <v>0.38500000000000001</v>
      </c>
      <c r="O125" s="50">
        <v>12</v>
      </c>
      <c r="P125" s="39" t="s">
        <v>10</v>
      </c>
      <c r="Q125" s="39" t="s">
        <v>654</v>
      </c>
      <c r="R125" s="39" t="s">
        <v>659</v>
      </c>
      <c r="S125" s="39" t="s">
        <v>3</v>
      </c>
      <c r="T125" s="39" t="s">
        <v>12</v>
      </c>
      <c r="U125" s="39" t="s">
        <v>11</v>
      </c>
      <c r="V125" s="42" t="s">
        <v>13</v>
      </c>
      <c r="W125" s="7" t="s">
        <v>662</v>
      </c>
    </row>
    <row r="126" spans="2:23" outlineLevel="2" x14ac:dyDescent="0.2">
      <c r="B126" s="20">
        <f t="shared" si="9"/>
        <v>2</v>
      </c>
      <c r="C126" s="39" t="s">
        <v>89</v>
      </c>
      <c r="D126" s="39" t="s">
        <v>90</v>
      </c>
      <c r="E126" s="46" t="s">
        <v>88</v>
      </c>
      <c r="F126" s="47" t="s">
        <v>5</v>
      </c>
      <c r="G126" s="48">
        <v>379.09999999999997</v>
      </c>
      <c r="H126" s="89"/>
      <c r="I126" s="32">
        <f t="shared" si="15"/>
        <v>0</v>
      </c>
      <c r="J126" s="39" t="s">
        <v>91</v>
      </c>
      <c r="K126" s="49">
        <v>9785907728561</v>
      </c>
      <c r="L126" s="108">
        <v>2024</v>
      </c>
      <c r="M126" s="50">
        <v>224</v>
      </c>
      <c r="N126" s="109" t="s">
        <v>92</v>
      </c>
      <c r="O126" s="50">
        <v>20</v>
      </c>
      <c r="P126" s="39" t="s">
        <v>10</v>
      </c>
      <c r="Q126" s="39" t="s">
        <v>654</v>
      </c>
      <c r="R126" s="39" t="s">
        <v>659</v>
      </c>
      <c r="S126" s="39" t="s">
        <v>3</v>
      </c>
      <c r="T126" s="39" t="s">
        <v>12</v>
      </c>
      <c r="U126" s="39" t="s">
        <v>93</v>
      </c>
      <c r="V126" s="39"/>
      <c r="W126" s="7" t="s">
        <v>662</v>
      </c>
    </row>
    <row r="127" spans="2:23" outlineLevel="2" x14ac:dyDescent="0.2">
      <c r="B127" s="20">
        <f t="shared" si="9"/>
        <v>3</v>
      </c>
      <c r="C127" s="39" t="s">
        <v>140</v>
      </c>
      <c r="D127" s="39" t="s">
        <v>141</v>
      </c>
      <c r="E127" s="46" t="s">
        <v>139</v>
      </c>
      <c r="F127" s="47" t="s">
        <v>5</v>
      </c>
      <c r="G127" s="48">
        <v>320.45</v>
      </c>
      <c r="H127" s="89"/>
      <c r="I127" s="32">
        <f t="shared" si="15"/>
        <v>0</v>
      </c>
      <c r="J127" s="39" t="s">
        <v>142</v>
      </c>
      <c r="K127" s="49">
        <v>9785907728073</v>
      </c>
      <c r="L127" s="108">
        <v>2023</v>
      </c>
      <c r="M127" s="50">
        <v>256</v>
      </c>
      <c r="N127" s="109" t="s">
        <v>143</v>
      </c>
      <c r="O127" s="50">
        <v>16</v>
      </c>
      <c r="P127" s="39" t="s">
        <v>10</v>
      </c>
      <c r="Q127" s="39" t="s">
        <v>654</v>
      </c>
      <c r="R127" s="39" t="s">
        <v>659</v>
      </c>
      <c r="S127" s="39" t="s">
        <v>3</v>
      </c>
      <c r="T127" s="39" t="s">
        <v>12</v>
      </c>
      <c r="U127" s="39" t="s">
        <v>144</v>
      </c>
      <c r="V127" s="42" t="s">
        <v>145</v>
      </c>
      <c r="W127" s="7" t="s">
        <v>662</v>
      </c>
    </row>
    <row r="128" spans="2:23" outlineLevel="1" x14ac:dyDescent="0.2">
      <c r="B128" s="20">
        <f t="shared" si="9"/>
        <v>4</v>
      </c>
      <c r="C128" s="39" t="s">
        <v>295</v>
      </c>
      <c r="D128" s="39" t="s">
        <v>73</v>
      </c>
      <c r="E128" s="46" t="s">
        <v>294</v>
      </c>
      <c r="F128" s="47" t="s">
        <v>5</v>
      </c>
      <c r="G128" s="48">
        <v>504.9</v>
      </c>
      <c r="H128" s="89"/>
      <c r="I128" s="32">
        <f t="shared" si="15"/>
        <v>0</v>
      </c>
      <c r="J128" s="39" t="s">
        <v>296</v>
      </c>
      <c r="K128" s="49">
        <v>9785907728004</v>
      </c>
      <c r="L128" s="108">
        <v>2024</v>
      </c>
      <c r="M128" s="50">
        <v>496</v>
      </c>
      <c r="N128" s="109" t="s">
        <v>297</v>
      </c>
      <c r="O128" s="50">
        <v>10</v>
      </c>
      <c r="P128" s="39" t="s">
        <v>10</v>
      </c>
      <c r="Q128" s="39" t="s">
        <v>654</v>
      </c>
      <c r="R128" s="39" t="s">
        <v>659</v>
      </c>
      <c r="S128" s="39" t="s">
        <v>3</v>
      </c>
      <c r="T128" s="39" t="s">
        <v>12</v>
      </c>
      <c r="U128" s="39" t="s">
        <v>298</v>
      </c>
      <c r="V128" s="42" t="s">
        <v>299</v>
      </c>
      <c r="W128" s="7" t="s">
        <v>662</v>
      </c>
    </row>
    <row r="129" spans="2:23" ht="11.25" customHeight="1" outlineLevel="2" x14ac:dyDescent="0.2">
      <c r="B129" s="20">
        <f t="shared" si="9"/>
        <v>5</v>
      </c>
      <c r="C129" s="39" t="s">
        <v>428</v>
      </c>
      <c r="D129" s="39" t="s">
        <v>429</v>
      </c>
      <c r="E129" s="46" t="s">
        <v>427</v>
      </c>
      <c r="F129" s="47" t="s">
        <v>5</v>
      </c>
      <c r="G129" s="48">
        <v>374.84999999999997</v>
      </c>
      <c r="H129" s="89"/>
      <c r="I129" s="32">
        <f t="shared" si="15"/>
        <v>0</v>
      </c>
      <c r="J129" s="39" t="s">
        <v>430</v>
      </c>
      <c r="K129" s="49">
        <v>9785907728011</v>
      </c>
      <c r="L129" s="108">
        <v>2023</v>
      </c>
      <c r="M129" s="50">
        <v>256</v>
      </c>
      <c r="N129" s="109">
        <v>0.29599999999999999</v>
      </c>
      <c r="O129" s="50">
        <v>16</v>
      </c>
      <c r="P129" s="39" t="s">
        <v>43</v>
      </c>
      <c r="Q129" s="39" t="s">
        <v>654</v>
      </c>
      <c r="R129" s="39" t="s">
        <v>659</v>
      </c>
      <c r="S129" s="39" t="s">
        <v>3</v>
      </c>
      <c r="T129" s="39" t="s">
        <v>29</v>
      </c>
      <c r="U129" s="39" t="s">
        <v>431</v>
      </c>
      <c r="V129" s="42" t="s">
        <v>432</v>
      </c>
    </row>
    <row r="130" spans="2:23" ht="11.25" customHeight="1" outlineLevel="2" x14ac:dyDescent="0.2">
      <c r="B130" s="20">
        <f t="shared" si="9"/>
        <v>6</v>
      </c>
      <c r="C130" s="64" t="s">
        <v>456</v>
      </c>
      <c r="D130" s="64" t="s">
        <v>457</v>
      </c>
      <c r="E130" s="110" t="s">
        <v>455</v>
      </c>
      <c r="F130" s="62" t="s">
        <v>5</v>
      </c>
      <c r="G130" s="63">
        <v>350.2</v>
      </c>
      <c r="H130" s="90"/>
      <c r="I130" s="67">
        <f t="shared" si="15"/>
        <v>0</v>
      </c>
      <c r="J130" s="64" t="s">
        <v>458</v>
      </c>
      <c r="K130" s="65">
        <v>9785907728462</v>
      </c>
      <c r="L130" s="111">
        <v>2024</v>
      </c>
      <c r="M130" s="66">
        <v>336</v>
      </c>
      <c r="N130" s="112">
        <v>0.36</v>
      </c>
      <c r="O130" s="66">
        <v>12</v>
      </c>
      <c r="P130" s="64" t="s">
        <v>10</v>
      </c>
      <c r="Q130" s="64" t="s">
        <v>654</v>
      </c>
      <c r="R130" s="64" t="s">
        <v>659</v>
      </c>
      <c r="S130" s="64" t="s">
        <v>3</v>
      </c>
      <c r="T130" s="64" t="s">
        <v>12</v>
      </c>
      <c r="U130" s="64" t="s">
        <v>459</v>
      </c>
      <c r="V130" s="64"/>
    </row>
    <row r="131" spans="2:23" ht="15" customHeight="1" outlineLevel="2" x14ac:dyDescent="0.2">
      <c r="B131" s="21"/>
      <c r="C131" s="38"/>
      <c r="D131" s="38"/>
      <c r="E131" s="43" t="s">
        <v>642</v>
      </c>
      <c r="F131" s="44"/>
      <c r="G131" s="33"/>
      <c r="H131" s="88"/>
      <c r="I131" s="33"/>
      <c r="J131" s="38"/>
      <c r="K131" s="45"/>
      <c r="L131" s="106"/>
      <c r="M131" s="38"/>
      <c r="N131" s="107"/>
      <c r="O131" s="38"/>
      <c r="P131" s="38"/>
      <c r="Q131" s="38"/>
      <c r="R131" s="38"/>
      <c r="S131" s="38"/>
      <c r="T131" s="38"/>
      <c r="U131" s="38"/>
      <c r="V131" s="38"/>
    </row>
    <row r="132" spans="2:23" outlineLevel="1" x14ac:dyDescent="0.2">
      <c r="B132" s="20">
        <f t="shared" si="9"/>
        <v>1</v>
      </c>
      <c r="C132" s="39" t="s">
        <v>39</v>
      </c>
      <c r="D132" s="39" t="s">
        <v>40</v>
      </c>
      <c r="E132" s="46" t="s">
        <v>38</v>
      </c>
      <c r="F132" s="47" t="s">
        <v>5</v>
      </c>
      <c r="G132" s="48">
        <v>279.64999999999998</v>
      </c>
      <c r="H132" s="89"/>
      <c r="I132" s="32">
        <f>H132*G132</f>
        <v>0</v>
      </c>
      <c r="J132" s="39" t="s">
        <v>41</v>
      </c>
      <c r="K132" s="49">
        <v>9785001089940</v>
      </c>
      <c r="L132" s="108">
        <v>2023</v>
      </c>
      <c r="M132" s="50">
        <v>256</v>
      </c>
      <c r="N132" s="109" t="s">
        <v>42</v>
      </c>
      <c r="O132" s="50">
        <v>16</v>
      </c>
      <c r="P132" s="39" t="s">
        <v>43</v>
      </c>
      <c r="Q132" s="39" t="s">
        <v>654</v>
      </c>
      <c r="R132" s="39" t="s">
        <v>659</v>
      </c>
      <c r="S132" s="39" t="s">
        <v>3</v>
      </c>
      <c r="T132" s="39" t="s">
        <v>12</v>
      </c>
      <c r="U132" s="39" t="s">
        <v>44</v>
      </c>
      <c r="V132" s="42" t="s">
        <v>45</v>
      </c>
      <c r="W132" s="7" t="s">
        <v>662</v>
      </c>
    </row>
    <row r="133" spans="2:23" outlineLevel="2" x14ac:dyDescent="0.2">
      <c r="B133" s="20">
        <f t="shared" si="9"/>
        <v>2</v>
      </c>
      <c r="C133" s="39" t="s">
        <v>196</v>
      </c>
      <c r="D133" s="39" t="s">
        <v>191</v>
      </c>
      <c r="E133" s="46" t="s">
        <v>195</v>
      </c>
      <c r="F133" s="47" t="s">
        <v>5</v>
      </c>
      <c r="G133" s="48">
        <v>288.14999999999998</v>
      </c>
      <c r="H133" s="89"/>
      <c r="I133" s="32">
        <f>H133*G133</f>
        <v>0</v>
      </c>
      <c r="J133" s="39" t="s">
        <v>197</v>
      </c>
      <c r="K133" s="49">
        <v>9785001089926</v>
      </c>
      <c r="L133" s="108">
        <v>2023</v>
      </c>
      <c r="M133" s="50">
        <v>224</v>
      </c>
      <c r="N133" s="109">
        <v>0.28000000000000003</v>
      </c>
      <c r="O133" s="50">
        <v>16</v>
      </c>
      <c r="P133" s="39" t="s">
        <v>10</v>
      </c>
      <c r="Q133" s="39" t="s">
        <v>654</v>
      </c>
      <c r="R133" s="39" t="s">
        <v>659</v>
      </c>
      <c r="S133" s="39" t="s">
        <v>3</v>
      </c>
      <c r="T133" s="39" t="s">
        <v>12</v>
      </c>
      <c r="U133" s="39" t="s">
        <v>198</v>
      </c>
      <c r="V133" s="42" t="s">
        <v>199</v>
      </c>
      <c r="W133" s="7" t="s">
        <v>662</v>
      </c>
    </row>
    <row r="134" spans="2:23" outlineLevel="2" x14ac:dyDescent="0.2">
      <c r="B134" s="20">
        <f t="shared" si="9"/>
        <v>3</v>
      </c>
      <c r="C134" s="39" t="s">
        <v>244</v>
      </c>
      <c r="D134" s="39" t="s">
        <v>245</v>
      </c>
      <c r="E134" s="46" t="s">
        <v>243</v>
      </c>
      <c r="F134" s="47" t="s">
        <v>5</v>
      </c>
      <c r="G134" s="48">
        <v>396.95</v>
      </c>
      <c r="H134" s="89"/>
      <c r="I134" s="32">
        <f>H134*G134</f>
        <v>0</v>
      </c>
      <c r="J134" s="39" t="s">
        <v>246</v>
      </c>
      <c r="K134" s="49">
        <v>9785907728301</v>
      </c>
      <c r="L134" s="108">
        <v>2024</v>
      </c>
      <c r="M134" s="50">
        <v>304</v>
      </c>
      <c r="N134" s="109" t="s">
        <v>247</v>
      </c>
      <c r="O134" s="50">
        <v>12</v>
      </c>
      <c r="P134" s="39" t="s">
        <v>43</v>
      </c>
      <c r="Q134" s="39" t="s">
        <v>654</v>
      </c>
      <c r="R134" s="39" t="s">
        <v>659</v>
      </c>
      <c r="S134" s="39" t="s">
        <v>3</v>
      </c>
      <c r="T134" s="39" t="s">
        <v>70</v>
      </c>
      <c r="U134" s="39" t="s">
        <v>248</v>
      </c>
      <c r="V134" s="39"/>
      <c r="W134" s="7" t="s">
        <v>662</v>
      </c>
    </row>
    <row r="135" spans="2:23" outlineLevel="2" x14ac:dyDescent="0.2">
      <c r="B135" s="20">
        <f t="shared" si="9"/>
        <v>4</v>
      </c>
      <c r="C135" s="39" t="s">
        <v>318</v>
      </c>
      <c r="D135" s="39" t="s">
        <v>85</v>
      </c>
      <c r="E135" s="46" t="s">
        <v>317</v>
      </c>
      <c r="F135" s="47" t="s">
        <v>5</v>
      </c>
      <c r="G135" s="48">
        <v>319.59999999999997</v>
      </c>
      <c r="H135" s="89"/>
      <c r="I135" s="32">
        <f>H135*G135</f>
        <v>0</v>
      </c>
      <c r="J135" s="39" t="s">
        <v>319</v>
      </c>
      <c r="K135" s="49">
        <v>9785001089933</v>
      </c>
      <c r="L135" s="108">
        <v>2023</v>
      </c>
      <c r="M135" s="50">
        <v>272</v>
      </c>
      <c r="N135" s="109" t="s">
        <v>320</v>
      </c>
      <c r="O135" s="50">
        <v>16</v>
      </c>
      <c r="P135" s="39" t="s">
        <v>10</v>
      </c>
      <c r="Q135" s="39" t="s">
        <v>654</v>
      </c>
      <c r="R135" s="39" t="s">
        <v>659</v>
      </c>
      <c r="S135" s="39" t="s">
        <v>3</v>
      </c>
      <c r="T135" s="39" t="s">
        <v>12</v>
      </c>
      <c r="U135" s="39" t="s">
        <v>321</v>
      </c>
      <c r="V135" s="42" t="s">
        <v>322</v>
      </c>
      <c r="W135" s="7" t="s">
        <v>662</v>
      </c>
    </row>
    <row r="136" spans="2:23" ht="15" outlineLevel="2" x14ac:dyDescent="0.2">
      <c r="B136" s="21"/>
      <c r="C136" s="38"/>
      <c r="D136" s="38"/>
      <c r="E136" s="43" t="s">
        <v>813</v>
      </c>
      <c r="F136" s="44"/>
      <c r="G136" s="33"/>
      <c r="H136" s="88"/>
      <c r="I136" s="33"/>
      <c r="J136" s="38"/>
      <c r="K136" s="45"/>
      <c r="L136" s="106"/>
      <c r="M136" s="38"/>
      <c r="N136" s="107"/>
      <c r="O136" s="38"/>
      <c r="P136" s="38"/>
      <c r="Q136" s="38"/>
      <c r="R136" s="38"/>
      <c r="S136" s="38"/>
      <c r="T136" s="38"/>
      <c r="U136" s="38"/>
      <c r="V136" s="38"/>
      <c r="W136" s="7" t="s">
        <v>662</v>
      </c>
    </row>
    <row r="137" spans="2:23" outlineLevel="1" x14ac:dyDescent="0.2">
      <c r="B137" s="20">
        <f t="shared" si="9"/>
        <v>1</v>
      </c>
      <c r="C137" s="64" t="s">
        <v>793</v>
      </c>
      <c r="D137" s="64" t="s">
        <v>794</v>
      </c>
      <c r="E137" s="110" t="s">
        <v>795</v>
      </c>
      <c r="F137" s="62" t="s">
        <v>5</v>
      </c>
      <c r="G137" s="63">
        <v>348.5</v>
      </c>
      <c r="H137" s="90"/>
      <c r="I137" s="67">
        <f t="shared" ref="I137" si="16">H137*G137</f>
        <v>0</v>
      </c>
      <c r="J137" s="64" t="s">
        <v>796</v>
      </c>
      <c r="K137" s="65">
        <v>9785907728868</v>
      </c>
      <c r="L137" s="111">
        <v>2025</v>
      </c>
      <c r="M137" s="66">
        <v>272</v>
      </c>
      <c r="N137" s="112">
        <v>0.38200000000000001</v>
      </c>
      <c r="O137" s="66">
        <v>12</v>
      </c>
      <c r="P137" s="64" t="s">
        <v>43</v>
      </c>
      <c r="Q137" s="64" t="s">
        <v>654</v>
      </c>
      <c r="R137" s="64" t="s">
        <v>659</v>
      </c>
      <c r="S137" s="64" t="s">
        <v>3</v>
      </c>
      <c r="T137" s="64" t="s">
        <v>70</v>
      </c>
      <c r="U137" s="64" t="s">
        <v>797</v>
      </c>
      <c r="V137" s="113"/>
      <c r="W137" s="7" t="s">
        <v>662</v>
      </c>
    </row>
    <row r="138" spans="2:23" ht="15" outlineLevel="2" x14ac:dyDescent="0.2">
      <c r="B138" s="21"/>
      <c r="C138" s="38"/>
      <c r="D138" s="38"/>
      <c r="E138" s="43" t="s">
        <v>647</v>
      </c>
      <c r="F138" s="44"/>
      <c r="G138" s="33"/>
      <c r="H138" s="88"/>
      <c r="I138" s="33"/>
      <c r="J138" s="38"/>
      <c r="K138" s="45"/>
      <c r="L138" s="106"/>
      <c r="M138" s="38"/>
      <c r="N138" s="107"/>
      <c r="O138" s="38"/>
      <c r="P138" s="38"/>
      <c r="Q138" s="38"/>
      <c r="R138" s="38"/>
      <c r="S138" s="38"/>
      <c r="T138" s="38"/>
      <c r="U138" s="38"/>
      <c r="V138" s="38"/>
      <c r="W138" s="7" t="s">
        <v>662</v>
      </c>
    </row>
    <row r="139" spans="2:23" outlineLevel="2" x14ac:dyDescent="0.2">
      <c r="B139" s="20">
        <f t="shared" si="9"/>
        <v>1</v>
      </c>
      <c r="C139" s="64" t="s">
        <v>483</v>
      </c>
      <c r="D139" s="64" t="s">
        <v>484</v>
      </c>
      <c r="E139" s="110" t="s">
        <v>482</v>
      </c>
      <c r="F139" s="62" t="s">
        <v>5</v>
      </c>
      <c r="G139" s="63">
        <v>521.9</v>
      </c>
      <c r="H139" s="90"/>
      <c r="I139" s="67">
        <f t="shared" ref="I139:I141" si="17">H139*G139</f>
        <v>0</v>
      </c>
      <c r="J139" s="64" t="s">
        <v>485</v>
      </c>
      <c r="K139" s="65">
        <v>9785907728318</v>
      </c>
      <c r="L139" s="111">
        <v>2024</v>
      </c>
      <c r="M139" s="66">
        <v>368</v>
      </c>
      <c r="N139" s="112" t="s">
        <v>486</v>
      </c>
      <c r="O139" s="66">
        <v>12</v>
      </c>
      <c r="P139" s="64" t="s">
        <v>43</v>
      </c>
      <c r="Q139" s="64" t="s">
        <v>654</v>
      </c>
      <c r="R139" s="64" t="s">
        <v>659</v>
      </c>
      <c r="S139" s="64" t="s">
        <v>3</v>
      </c>
      <c r="T139" s="64" t="s">
        <v>70</v>
      </c>
      <c r="U139" s="64" t="s">
        <v>487</v>
      </c>
      <c r="V139" s="113" t="s">
        <v>691</v>
      </c>
      <c r="W139" s="7" t="s">
        <v>662</v>
      </c>
    </row>
    <row r="140" spans="2:23" outlineLevel="2" x14ac:dyDescent="0.2">
      <c r="B140" s="20">
        <f>1+B139</f>
        <v>2</v>
      </c>
      <c r="C140" s="64" t="s">
        <v>504</v>
      </c>
      <c r="D140" s="64" t="s">
        <v>505</v>
      </c>
      <c r="E140" s="110" t="s">
        <v>503</v>
      </c>
      <c r="F140" s="62" t="s">
        <v>5</v>
      </c>
      <c r="G140" s="63">
        <v>535.5</v>
      </c>
      <c r="H140" s="90"/>
      <c r="I140" s="67">
        <f t="shared" si="17"/>
        <v>0</v>
      </c>
      <c r="J140" s="64" t="s">
        <v>506</v>
      </c>
      <c r="K140" s="65">
        <v>9785907728707</v>
      </c>
      <c r="L140" s="111">
        <v>2024</v>
      </c>
      <c r="M140" s="66">
        <v>320</v>
      </c>
      <c r="N140" s="112">
        <v>0.34799999999999998</v>
      </c>
      <c r="O140" s="66">
        <v>16</v>
      </c>
      <c r="P140" s="64" t="s">
        <v>43</v>
      </c>
      <c r="Q140" s="64" t="s">
        <v>654</v>
      </c>
      <c r="R140" s="64" t="s">
        <v>659</v>
      </c>
      <c r="S140" s="64" t="s">
        <v>3</v>
      </c>
      <c r="T140" s="64" t="s">
        <v>70</v>
      </c>
      <c r="U140" s="64" t="s">
        <v>507</v>
      </c>
      <c r="V140" s="113" t="s">
        <v>692</v>
      </c>
      <c r="W140" s="7" t="s">
        <v>662</v>
      </c>
    </row>
    <row r="141" spans="2:23" outlineLevel="2" x14ac:dyDescent="0.2">
      <c r="B141" s="20">
        <f>1+B140</f>
        <v>3</v>
      </c>
      <c r="C141" s="64" t="s">
        <v>693</v>
      </c>
      <c r="D141" s="64" t="s">
        <v>694</v>
      </c>
      <c r="E141" s="110" t="s">
        <v>695</v>
      </c>
      <c r="F141" s="62" t="s">
        <v>5</v>
      </c>
      <c r="G141" s="63">
        <v>504.05</v>
      </c>
      <c r="H141" s="90"/>
      <c r="I141" s="67">
        <f t="shared" si="17"/>
        <v>0</v>
      </c>
      <c r="J141" s="64" t="s">
        <v>696</v>
      </c>
      <c r="K141" s="65">
        <v>9785907728899</v>
      </c>
      <c r="L141" s="111">
        <v>2024</v>
      </c>
      <c r="M141" s="66">
        <v>336</v>
      </c>
      <c r="N141" s="112">
        <v>0.442</v>
      </c>
      <c r="O141" s="66">
        <v>10</v>
      </c>
      <c r="P141" s="64" t="s">
        <v>10</v>
      </c>
      <c r="Q141" s="64" t="s">
        <v>654</v>
      </c>
      <c r="R141" s="64" t="s">
        <v>659</v>
      </c>
      <c r="S141" s="64" t="s">
        <v>3</v>
      </c>
      <c r="T141" s="64" t="s">
        <v>70</v>
      </c>
      <c r="U141" s="64" t="s">
        <v>697</v>
      </c>
      <c r="V141" s="113" t="s">
        <v>698</v>
      </c>
      <c r="W141" s="7" t="s">
        <v>662</v>
      </c>
    </row>
    <row r="142" spans="2:23" ht="15" outlineLevel="2" x14ac:dyDescent="0.2">
      <c r="B142" s="21"/>
      <c r="C142" s="38"/>
      <c r="D142" s="38"/>
      <c r="E142" s="43" t="s">
        <v>645</v>
      </c>
      <c r="F142" s="44"/>
      <c r="G142" s="33"/>
      <c r="H142" s="88"/>
      <c r="I142" s="33"/>
      <c r="J142" s="38"/>
      <c r="K142" s="45"/>
      <c r="L142" s="106"/>
      <c r="M142" s="38"/>
      <c r="N142" s="107"/>
      <c r="O142" s="38"/>
      <c r="P142" s="38"/>
      <c r="Q142" s="38"/>
      <c r="R142" s="38"/>
      <c r="S142" s="38"/>
      <c r="T142" s="38"/>
      <c r="U142" s="38"/>
      <c r="V142" s="38"/>
      <c r="W142" s="7" t="s">
        <v>662</v>
      </c>
    </row>
    <row r="143" spans="2:23" outlineLevel="2" x14ac:dyDescent="0.2">
      <c r="B143" s="20">
        <f>1+B142</f>
        <v>1</v>
      </c>
      <c r="C143" s="39" t="s">
        <v>254</v>
      </c>
      <c r="D143" s="39" t="s">
        <v>78</v>
      </c>
      <c r="E143" s="46" t="s">
        <v>253</v>
      </c>
      <c r="F143" s="47" t="s">
        <v>5</v>
      </c>
      <c r="G143" s="48">
        <v>394.4</v>
      </c>
      <c r="H143" s="89"/>
      <c r="I143" s="32">
        <f>H143*G143</f>
        <v>0</v>
      </c>
      <c r="J143" s="39" t="s">
        <v>255</v>
      </c>
      <c r="K143" s="49">
        <v>9785907728035</v>
      </c>
      <c r="L143" s="108">
        <v>2023</v>
      </c>
      <c r="M143" s="50">
        <v>352</v>
      </c>
      <c r="N143" s="109">
        <v>0.42799999999999999</v>
      </c>
      <c r="O143" s="50">
        <v>12</v>
      </c>
      <c r="P143" s="39" t="s">
        <v>35</v>
      </c>
      <c r="Q143" s="39" t="s">
        <v>654</v>
      </c>
      <c r="R143" s="39" t="s">
        <v>659</v>
      </c>
      <c r="S143" s="39" t="s">
        <v>3</v>
      </c>
      <c r="T143" s="39" t="s">
        <v>29</v>
      </c>
      <c r="U143" s="39" t="s">
        <v>256</v>
      </c>
      <c r="V143" s="42" t="s">
        <v>257</v>
      </c>
      <c r="W143" s="7" t="s">
        <v>662</v>
      </c>
    </row>
    <row r="144" spans="2:23" outlineLevel="2" x14ac:dyDescent="0.2">
      <c r="B144" s="20">
        <f t="shared" si="9"/>
        <v>2</v>
      </c>
      <c r="C144" s="39" t="s">
        <v>387</v>
      </c>
      <c r="D144" s="39" t="s">
        <v>85</v>
      </c>
      <c r="E144" s="46" t="s">
        <v>386</v>
      </c>
      <c r="F144" s="47" t="s">
        <v>5</v>
      </c>
      <c r="G144" s="48">
        <v>445.4</v>
      </c>
      <c r="H144" s="89"/>
      <c r="I144" s="32">
        <f>H144*G144</f>
        <v>0</v>
      </c>
      <c r="J144" s="39" t="s">
        <v>388</v>
      </c>
      <c r="K144" s="49">
        <v>9785001089995</v>
      </c>
      <c r="L144" s="108">
        <v>2023</v>
      </c>
      <c r="M144" s="50">
        <v>400</v>
      </c>
      <c r="N144" s="109" t="s">
        <v>389</v>
      </c>
      <c r="O144" s="50">
        <v>10</v>
      </c>
      <c r="P144" s="39" t="s">
        <v>35</v>
      </c>
      <c r="Q144" s="39" t="s">
        <v>654</v>
      </c>
      <c r="R144" s="39" t="s">
        <v>659</v>
      </c>
      <c r="S144" s="39" t="s">
        <v>3</v>
      </c>
      <c r="T144" s="39" t="s">
        <v>29</v>
      </c>
      <c r="U144" s="39" t="s">
        <v>390</v>
      </c>
      <c r="V144" s="42" t="s">
        <v>391</v>
      </c>
      <c r="W144" s="7" t="s">
        <v>662</v>
      </c>
    </row>
    <row r="145" spans="2:23" outlineLevel="2" x14ac:dyDescent="0.2">
      <c r="B145" s="20">
        <f t="shared" ref="B145:B161" si="18">1+B144</f>
        <v>3</v>
      </c>
      <c r="C145" s="39" t="s">
        <v>606</v>
      </c>
      <c r="D145" s="39" t="s">
        <v>607</v>
      </c>
      <c r="E145" s="46" t="s">
        <v>605</v>
      </c>
      <c r="F145" s="47" t="s">
        <v>5</v>
      </c>
      <c r="G145" s="48">
        <v>428.4</v>
      </c>
      <c r="H145" s="89"/>
      <c r="I145" s="32">
        <f>H145*G145</f>
        <v>0</v>
      </c>
      <c r="J145" s="39" t="s">
        <v>608</v>
      </c>
      <c r="K145" s="49">
        <v>9785001087656</v>
      </c>
      <c r="L145" s="108">
        <v>2023</v>
      </c>
      <c r="M145" s="50">
        <v>320</v>
      </c>
      <c r="N145" s="109" t="s">
        <v>47</v>
      </c>
      <c r="O145" s="50">
        <v>12</v>
      </c>
      <c r="P145" s="39" t="s">
        <v>10</v>
      </c>
      <c r="Q145" s="39" t="s">
        <v>654</v>
      </c>
      <c r="R145" s="39" t="s">
        <v>659</v>
      </c>
      <c r="S145" s="39" t="s">
        <v>3</v>
      </c>
      <c r="T145" s="39" t="s">
        <v>29</v>
      </c>
      <c r="U145" s="39" t="s">
        <v>609</v>
      </c>
      <c r="V145" s="42" t="s">
        <v>610</v>
      </c>
      <c r="W145" s="7" t="s">
        <v>662</v>
      </c>
    </row>
    <row r="146" spans="2:23" outlineLevel="2" x14ac:dyDescent="0.2">
      <c r="B146" s="20">
        <f t="shared" si="18"/>
        <v>4</v>
      </c>
      <c r="C146" s="39" t="s">
        <v>612</v>
      </c>
      <c r="D146" s="39" t="s">
        <v>607</v>
      </c>
      <c r="E146" s="46" t="s">
        <v>611</v>
      </c>
      <c r="F146" s="47" t="s">
        <v>5</v>
      </c>
      <c r="G146" s="48">
        <v>392.7</v>
      </c>
      <c r="H146" s="89"/>
      <c r="I146" s="32">
        <f>H146*G146</f>
        <v>0</v>
      </c>
      <c r="J146" s="39" t="s">
        <v>613</v>
      </c>
      <c r="K146" s="49">
        <v>9785001089988</v>
      </c>
      <c r="L146" s="108">
        <v>2023</v>
      </c>
      <c r="M146" s="50">
        <v>272</v>
      </c>
      <c r="N146" s="109" t="s">
        <v>86</v>
      </c>
      <c r="O146" s="50">
        <v>14</v>
      </c>
      <c r="P146" s="39" t="s">
        <v>10</v>
      </c>
      <c r="Q146" s="39" t="s">
        <v>654</v>
      </c>
      <c r="R146" s="39" t="s">
        <v>659</v>
      </c>
      <c r="S146" s="39" t="s">
        <v>3</v>
      </c>
      <c r="T146" s="39" t="s">
        <v>29</v>
      </c>
      <c r="U146" s="39" t="s">
        <v>614</v>
      </c>
      <c r="V146" s="42" t="s">
        <v>615</v>
      </c>
      <c r="W146" s="7" t="s">
        <v>662</v>
      </c>
    </row>
    <row r="147" spans="2:23" ht="15" outlineLevel="2" x14ac:dyDescent="0.2">
      <c r="B147" s="21"/>
      <c r="C147" s="38"/>
      <c r="D147" s="38"/>
      <c r="E147" s="43" t="s">
        <v>646</v>
      </c>
      <c r="F147" s="44"/>
      <c r="G147" s="33"/>
      <c r="H147" s="88"/>
      <c r="I147" s="33"/>
      <c r="J147" s="38"/>
      <c r="K147" s="45"/>
      <c r="L147" s="106"/>
      <c r="M147" s="38"/>
      <c r="N147" s="107"/>
      <c r="O147" s="38"/>
      <c r="P147" s="38"/>
      <c r="Q147" s="38"/>
      <c r="R147" s="38"/>
      <c r="S147" s="38"/>
      <c r="T147" s="38"/>
      <c r="U147" s="38"/>
      <c r="V147" s="38"/>
      <c r="W147" s="7" t="s">
        <v>662</v>
      </c>
    </row>
    <row r="148" spans="2:23" outlineLevel="2" x14ac:dyDescent="0.2">
      <c r="B148" s="20">
        <f t="shared" si="18"/>
        <v>1</v>
      </c>
      <c r="C148" s="39" t="s">
        <v>324</v>
      </c>
      <c r="D148" s="39"/>
      <c r="E148" s="46" t="s">
        <v>323</v>
      </c>
      <c r="F148" s="47" t="s">
        <v>5</v>
      </c>
      <c r="G148" s="48">
        <v>193.79999999999998</v>
      </c>
      <c r="H148" s="89"/>
      <c r="I148" s="32">
        <f t="shared" ref="I148:I161" si="19">H148*G148</f>
        <v>0</v>
      </c>
      <c r="J148" s="39" t="s">
        <v>325</v>
      </c>
      <c r="K148" s="49">
        <v>4640232220188</v>
      </c>
      <c r="L148" s="108">
        <v>2023</v>
      </c>
      <c r="M148" s="39"/>
      <c r="N148" s="109" t="s">
        <v>326</v>
      </c>
      <c r="O148" s="50">
        <v>1</v>
      </c>
      <c r="P148" s="39"/>
      <c r="Q148" s="39" t="s">
        <v>655</v>
      </c>
      <c r="R148" s="39"/>
      <c r="S148" s="39"/>
      <c r="T148" s="39"/>
      <c r="U148" s="39" t="s">
        <v>327</v>
      </c>
      <c r="V148" s="42" t="s">
        <v>328</v>
      </c>
      <c r="W148" s="7" t="s">
        <v>662</v>
      </c>
    </row>
    <row r="149" spans="2:23" outlineLevel="2" x14ac:dyDescent="0.2">
      <c r="B149" s="20">
        <f t="shared" si="18"/>
        <v>2</v>
      </c>
      <c r="C149" s="39" t="s">
        <v>398</v>
      </c>
      <c r="D149" s="39"/>
      <c r="E149" s="46" t="s">
        <v>397</v>
      </c>
      <c r="F149" s="47" t="s">
        <v>5</v>
      </c>
      <c r="G149" s="48">
        <v>31.45</v>
      </c>
      <c r="H149" s="89"/>
      <c r="I149" s="32">
        <f t="shared" si="19"/>
        <v>0</v>
      </c>
      <c r="J149" s="39" t="s">
        <v>399</v>
      </c>
      <c r="K149" s="49">
        <v>4640232220058</v>
      </c>
      <c r="L149" s="108">
        <v>2022</v>
      </c>
      <c r="M149" s="39"/>
      <c r="N149" s="109">
        <v>6.0000000000000001E-3</v>
      </c>
      <c r="O149" s="50">
        <v>1</v>
      </c>
      <c r="P149" s="39"/>
      <c r="Q149" s="39" t="s">
        <v>656</v>
      </c>
      <c r="R149" s="39"/>
      <c r="S149" s="39"/>
      <c r="T149" s="39"/>
      <c r="U149" s="39" t="s">
        <v>400</v>
      </c>
      <c r="V149" s="42" t="s">
        <v>401</v>
      </c>
      <c r="W149" s="7" t="s">
        <v>662</v>
      </c>
    </row>
    <row r="150" spans="2:23" outlineLevel="2" x14ac:dyDescent="0.2">
      <c r="B150" s="20">
        <f t="shared" si="18"/>
        <v>3</v>
      </c>
      <c r="C150" s="39" t="s">
        <v>403</v>
      </c>
      <c r="D150" s="39"/>
      <c r="E150" s="46" t="s">
        <v>402</v>
      </c>
      <c r="F150" s="47" t="s">
        <v>5</v>
      </c>
      <c r="G150" s="48">
        <v>31.45</v>
      </c>
      <c r="H150" s="89"/>
      <c r="I150" s="32">
        <f t="shared" si="19"/>
        <v>0</v>
      </c>
      <c r="J150" s="39" t="s">
        <v>404</v>
      </c>
      <c r="K150" s="49">
        <v>4640232220065</v>
      </c>
      <c r="L150" s="108">
        <v>2022</v>
      </c>
      <c r="M150" s="39"/>
      <c r="N150" s="109">
        <v>6.0000000000000001E-3</v>
      </c>
      <c r="O150" s="50">
        <v>1</v>
      </c>
      <c r="P150" s="39"/>
      <c r="Q150" s="39" t="s">
        <v>656</v>
      </c>
      <c r="R150" s="39"/>
      <c r="S150" s="39"/>
      <c r="T150" s="39"/>
      <c r="U150" s="39" t="s">
        <v>405</v>
      </c>
      <c r="V150" s="42" t="s">
        <v>406</v>
      </c>
      <c r="W150" s="7" t="s">
        <v>662</v>
      </c>
    </row>
    <row r="151" spans="2:23" outlineLevel="2" x14ac:dyDescent="0.2">
      <c r="B151" s="20">
        <f t="shared" si="18"/>
        <v>4</v>
      </c>
      <c r="C151" s="39" t="s">
        <v>408</v>
      </c>
      <c r="D151" s="39"/>
      <c r="E151" s="46" t="s">
        <v>407</v>
      </c>
      <c r="F151" s="47" t="s">
        <v>5</v>
      </c>
      <c r="G151" s="48">
        <v>31.45</v>
      </c>
      <c r="H151" s="89"/>
      <c r="I151" s="32">
        <f t="shared" si="19"/>
        <v>0</v>
      </c>
      <c r="J151" s="39" t="s">
        <v>409</v>
      </c>
      <c r="K151" s="49">
        <v>4640232220072</v>
      </c>
      <c r="L151" s="108">
        <v>2022</v>
      </c>
      <c r="M151" s="39"/>
      <c r="N151" s="109">
        <v>6.0000000000000001E-3</v>
      </c>
      <c r="O151" s="50">
        <v>1</v>
      </c>
      <c r="P151" s="39"/>
      <c r="Q151" s="39" t="s">
        <v>656</v>
      </c>
      <c r="R151" s="39"/>
      <c r="S151" s="39"/>
      <c r="T151" s="39"/>
      <c r="U151" s="39" t="s">
        <v>410</v>
      </c>
      <c r="V151" s="42" t="s">
        <v>411</v>
      </c>
      <c r="W151" s="7" t="s">
        <v>662</v>
      </c>
    </row>
    <row r="152" spans="2:23" x14ac:dyDescent="0.2">
      <c r="B152" s="20">
        <f t="shared" si="18"/>
        <v>5</v>
      </c>
      <c r="C152" s="39" t="s">
        <v>413</v>
      </c>
      <c r="D152" s="39"/>
      <c r="E152" s="46" t="s">
        <v>412</v>
      </c>
      <c r="F152" s="47" t="s">
        <v>5</v>
      </c>
      <c r="G152" s="48">
        <v>31.45</v>
      </c>
      <c r="H152" s="89"/>
      <c r="I152" s="32">
        <f t="shared" si="19"/>
        <v>0</v>
      </c>
      <c r="J152" s="39" t="s">
        <v>414</v>
      </c>
      <c r="K152" s="49">
        <v>4640232220089</v>
      </c>
      <c r="L152" s="108">
        <v>2022</v>
      </c>
      <c r="M152" s="39"/>
      <c r="N152" s="109">
        <v>6.0000000000000001E-3</v>
      </c>
      <c r="O152" s="50">
        <v>1</v>
      </c>
      <c r="P152" s="39"/>
      <c r="Q152" s="39" t="s">
        <v>656</v>
      </c>
      <c r="R152" s="39"/>
      <c r="S152" s="39"/>
      <c r="T152" s="39"/>
      <c r="U152" s="39" t="s">
        <v>415</v>
      </c>
      <c r="V152" s="42" t="s">
        <v>416</v>
      </c>
    </row>
    <row r="153" spans="2:23" x14ac:dyDescent="0.2">
      <c r="B153" s="20">
        <f t="shared" si="18"/>
        <v>6</v>
      </c>
      <c r="C153" s="39" t="s">
        <v>418</v>
      </c>
      <c r="D153" s="39"/>
      <c r="E153" s="46" t="s">
        <v>417</v>
      </c>
      <c r="F153" s="47" t="s">
        <v>5</v>
      </c>
      <c r="G153" s="48">
        <v>31.45</v>
      </c>
      <c r="H153" s="89"/>
      <c r="I153" s="32">
        <f t="shared" si="19"/>
        <v>0</v>
      </c>
      <c r="J153" s="39" t="s">
        <v>419</v>
      </c>
      <c r="K153" s="49">
        <v>4640232220096</v>
      </c>
      <c r="L153" s="108">
        <v>2022</v>
      </c>
      <c r="M153" s="39"/>
      <c r="N153" s="109">
        <v>6.0000000000000001E-3</v>
      </c>
      <c r="O153" s="50">
        <v>1</v>
      </c>
      <c r="P153" s="39"/>
      <c r="Q153" s="39" t="s">
        <v>656</v>
      </c>
      <c r="R153" s="39"/>
      <c r="S153" s="39"/>
      <c r="T153" s="39"/>
      <c r="U153" s="39" t="s">
        <v>420</v>
      </c>
      <c r="V153" s="42" t="s">
        <v>421</v>
      </c>
    </row>
    <row r="154" spans="2:23" x14ac:dyDescent="0.2">
      <c r="B154" s="20">
        <f t="shared" si="18"/>
        <v>7</v>
      </c>
      <c r="C154" s="39" t="s">
        <v>423</v>
      </c>
      <c r="D154" s="39"/>
      <c r="E154" s="46" t="s">
        <v>422</v>
      </c>
      <c r="F154" s="47" t="s">
        <v>5</v>
      </c>
      <c r="G154" s="48">
        <v>31.45</v>
      </c>
      <c r="H154" s="89"/>
      <c r="I154" s="32">
        <f t="shared" si="19"/>
        <v>0</v>
      </c>
      <c r="J154" s="39" t="s">
        <v>424</v>
      </c>
      <c r="K154" s="49">
        <v>4640232220102</v>
      </c>
      <c r="L154" s="108">
        <v>2022</v>
      </c>
      <c r="M154" s="39"/>
      <c r="N154" s="109">
        <v>6.0000000000000001E-3</v>
      </c>
      <c r="O154" s="50">
        <v>1</v>
      </c>
      <c r="P154" s="39"/>
      <c r="Q154" s="39" t="s">
        <v>656</v>
      </c>
      <c r="R154" s="39"/>
      <c r="S154" s="39"/>
      <c r="T154" s="39"/>
      <c r="U154" s="39" t="s">
        <v>425</v>
      </c>
      <c r="V154" s="42" t="s">
        <v>426</v>
      </c>
    </row>
    <row r="155" spans="2:23" x14ac:dyDescent="0.2">
      <c r="B155" s="20">
        <f t="shared" si="18"/>
        <v>8</v>
      </c>
      <c r="C155" s="39" t="s">
        <v>567</v>
      </c>
      <c r="D155" s="39"/>
      <c r="E155" s="46" t="s">
        <v>566</v>
      </c>
      <c r="F155" s="47" t="s">
        <v>5</v>
      </c>
      <c r="G155" s="48">
        <v>100.3</v>
      </c>
      <c r="H155" s="89"/>
      <c r="I155" s="32">
        <f t="shared" si="19"/>
        <v>0</v>
      </c>
      <c r="J155" s="39" t="s">
        <v>568</v>
      </c>
      <c r="K155" s="49">
        <v>4640232220119</v>
      </c>
      <c r="L155" s="108">
        <v>2022</v>
      </c>
      <c r="M155" s="39"/>
      <c r="N155" s="109" t="s">
        <v>497</v>
      </c>
      <c r="O155" s="50">
        <v>1</v>
      </c>
      <c r="P155" s="39"/>
      <c r="Q155" s="39"/>
      <c r="R155" s="39"/>
      <c r="S155" s="39"/>
      <c r="T155" s="39"/>
      <c r="U155" s="39" t="s">
        <v>565</v>
      </c>
      <c r="V155" s="42" t="s">
        <v>569</v>
      </c>
    </row>
    <row r="156" spans="2:23" x14ac:dyDescent="0.2">
      <c r="B156" s="20">
        <f t="shared" si="18"/>
        <v>9</v>
      </c>
      <c r="C156" s="39" t="s">
        <v>571</v>
      </c>
      <c r="D156" s="39"/>
      <c r="E156" s="46" t="s">
        <v>570</v>
      </c>
      <c r="F156" s="47" t="s">
        <v>5</v>
      </c>
      <c r="G156" s="48">
        <v>100.3</v>
      </c>
      <c r="H156" s="89"/>
      <c r="I156" s="32">
        <f t="shared" si="19"/>
        <v>0</v>
      </c>
      <c r="J156" s="39" t="s">
        <v>572</v>
      </c>
      <c r="K156" s="49">
        <v>4640232220126</v>
      </c>
      <c r="L156" s="108">
        <v>2022</v>
      </c>
      <c r="M156" s="39"/>
      <c r="N156" s="109" t="s">
        <v>497</v>
      </c>
      <c r="O156" s="50">
        <v>1</v>
      </c>
      <c r="P156" s="39"/>
      <c r="Q156" s="39"/>
      <c r="R156" s="39"/>
      <c r="S156" s="39"/>
      <c r="T156" s="39"/>
      <c r="U156" s="39" t="s">
        <v>565</v>
      </c>
      <c r="V156" s="42" t="s">
        <v>573</v>
      </c>
    </row>
    <row r="157" spans="2:23" x14ac:dyDescent="0.2">
      <c r="B157" s="20">
        <f t="shared" si="18"/>
        <v>10</v>
      </c>
      <c r="C157" s="39" t="s">
        <v>575</v>
      </c>
      <c r="D157" s="39"/>
      <c r="E157" s="46" t="s">
        <v>574</v>
      </c>
      <c r="F157" s="47" t="s">
        <v>5</v>
      </c>
      <c r="G157" s="48">
        <v>100.3</v>
      </c>
      <c r="H157" s="89"/>
      <c r="I157" s="32">
        <f t="shared" si="19"/>
        <v>0</v>
      </c>
      <c r="J157" s="39" t="s">
        <v>576</v>
      </c>
      <c r="K157" s="49">
        <v>4640232220133</v>
      </c>
      <c r="L157" s="108">
        <v>2022</v>
      </c>
      <c r="M157" s="39"/>
      <c r="N157" s="109" t="s">
        <v>497</v>
      </c>
      <c r="O157" s="50">
        <v>1</v>
      </c>
      <c r="P157" s="39"/>
      <c r="Q157" s="39"/>
      <c r="R157" s="39"/>
      <c r="S157" s="39"/>
      <c r="T157" s="39"/>
      <c r="U157" s="39" t="s">
        <v>565</v>
      </c>
      <c r="V157" s="42" t="s">
        <v>577</v>
      </c>
    </row>
    <row r="158" spans="2:23" x14ac:dyDescent="0.2">
      <c r="B158" s="20">
        <f t="shared" si="18"/>
        <v>11</v>
      </c>
      <c r="C158" s="39" t="s">
        <v>579</v>
      </c>
      <c r="D158" s="39"/>
      <c r="E158" s="46" t="s">
        <v>578</v>
      </c>
      <c r="F158" s="47" t="s">
        <v>5</v>
      </c>
      <c r="G158" s="48">
        <v>100.3</v>
      </c>
      <c r="H158" s="89"/>
      <c r="I158" s="32">
        <f t="shared" si="19"/>
        <v>0</v>
      </c>
      <c r="J158" s="39" t="s">
        <v>580</v>
      </c>
      <c r="K158" s="49">
        <v>4640232220140</v>
      </c>
      <c r="L158" s="108">
        <v>2023</v>
      </c>
      <c r="M158" s="39"/>
      <c r="N158" s="109" t="s">
        <v>497</v>
      </c>
      <c r="O158" s="50">
        <v>1</v>
      </c>
      <c r="P158" s="39"/>
      <c r="Q158" s="39"/>
      <c r="R158" s="39"/>
      <c r="S158" s="39"/>
      <c r="T158" s="39"/>
      <c r="U158" s="39" t="s">
        <v>565</v>
      </c>
      <c r="V158" s="42" t="s">
        <v>581</v>
      </c>
    </row>
    <row r="159" spans="2:23" x14ac:dyDescent="0.2">
      <c r="B159" s="20">
        <f t="shared" si="18"/>
        <v>12</v>
      </c>
      <c r="C159" s="39" t="s">
        <v>583</v>
      </c>
      <c r="D159" s="39"/>
      <c r="E159" s="46" t="s">
        <v>582</v>
      </c>
      <c r="F159" s="47" t="s">
        <v>5</v>
      </c>
      <c r="G159" s="48">
        <v>100.3</v>
      </c>
      <c r="H159" s="89"/>
      <c r="I159" s="32">
        <f t="shared" si="19"/>
        <v>0</v>
      </c>
      <c r="J159" s="39" t="s">
        <v>584</v>
      </c>
      <c r="K159" s="49">
        <v>4640232220157</v>
      </c>
      <c r="L159" s="108">
        <v>2023</v>
      </c>
      <c r="M159" s="39"/>
      <c r="N159" s="109" t="s">
        <v>497</v>
      </c>
      <c r="O159" s="50">
        <v>1</v>
      </c>
      <c r="P159" s="39"/>
      <c r="Q159" s="39"/>
      <c r="R159" s="39"/>
      <c r="S159" s="39"/>
      <c r="T159" s="39"/>
      <c r="U159" s="39" t="s">
        <v>565</v>
      </c>
      <c r="V159" s="42" t="s">
        <v>585</v>
      </c>
    </row>
    <row r="160" spans="2:23" x14ac:dyDescent="0.2">
      <c r="B160" s="20">
        <f t="shared" si="18"/>
        <v>13</v>
      </c>
      <c r="C160" s="39" t="s">
        <v>587</v>
      </c>
      <c r="D160" s="39"/>
      <c r="E160" s="46" t="s">
        <v>586</v>
      </c>
      <c r="F160" s="47" t="s">
        <v>5</v>
      </c>
      <c r="G160" s="48">
        <v>94.35</v>
      </c>
      <c r="H160" s="89"/>
      <c r="I160" s="32">
        <f t="shared" si="19"/>
        <v>0</v>
      </c>
      <c r="J160" s="39" t="s">
        <v>588</v>
      </c>
      <c r="K160" s="49">
        <v>9795851390066</v>
      </c>
      <c r="L160" s="108">
        <v>2022</v>
      </c>
      <c r="M160" s="39"/>
      <c r="N160" s="109" t="s">
        <v>497</v>
      </c>
      <c r="O160" s="50">
        <v>1</v>
      </c>
      <c r="P160" s="39"/>
      <c r="Q160" s="39"/>
      <c r="R160" s="39"/>
      <c r="S160" s="39"/>
      <c r="T160" s="39"/>
      <c r="U160" s="39" t="s">
        <v>565</v>
      </c>
      <c r="V160" s="42" t="s">
        <v>589</v>
      </c>
    </row>
    <row r="161" spans="2:22" x14ac:dyDescent="0.2">
      <c r="B161" s="20">
        <f t="shared" si="18"/>
        <v>14</v>
      </c>
      <c r="C161" s="39" t="s">
        <v>591</v>
      </c>
      <c r="D161" s="39"/>
      <c r="E161" s="46" t="s">
        <v>590</v>
      </c>
      <c r="F161" s="47" t="s">
        <v>5</v>
      </c>
      <c r="G161" s="48">
        <v>100.3</v>
      </c>
      <c r="H161" s="89"/>
      <c r="I161" s="32">
        <f t="shared" si="19"/>
        <v>0</v>
      </c>
      <c r="J161" s="39" t="s">
        <v>592</v>
      </c>
      <c r="K161" s="49">
        <v>4640232220164</v>
      </c>
      <c r="L161" s="108">
        <v>2023</v>
      </c>
      <c r="M161" s="39"/>
      <c r="N161" s="109" t="s">
        <v>497</v>
      </c>
      <c r="O161" s="50">
        <v>1</v>
      </c>
      <c r="P161" s="39"/>
      <c r="Q161" s="39"/>
      <c r="R161" s="39"/>
      <c r="S161" s="39"/>
      <c r="T161" s="39"/>
      <c r="U161" s="39" t="s">
        <v>565</v>
      </c>
      <c r="V161" s="42" t="s">
        <v>593</v>
      </c>
    </row>
  </sheetData>
  <autoFilter ref="A3:HV161" xr:uid="{69F17B83-A531-41F1-A301-278BEF5AED45}"/>
  <hyperlinks>
    <hyperlink ref="V5" r:id="rId1" xr:uid="{84B539DE-7A3F-4562-A623-7BDF80737A10}"/>
    <hyperlink ref="V6" r:id="rId2" xr:uid="{5CD3A156-5A60-4AB9-AB0C-726A19B5E4D9}"/>
    <hyperlink ref="V7" r:id="rId3" xr:uid="{119518B4-9F26-45C5-AB67-36E712E572CC}"/>
    <hyperlink ref="V8" r:id="rId4" xr:uid="{7F4AF17A-3CAF-4F4E-B2E5-99CFABD170CA}"/>
    <hyperlink ref="V9" r:id="rId5" xr:uid="{15D61230-FFCA-496E-94DA-CB97A35B7502}"/>
    <hyperlink ref="V10" r:id="rId6" xr:uid="{B37F54E4-E61C-4CCE-8D21-9E72438B2FAB}"/>
    <hyperlink ref="V12" r:id="rId7" xr:uid="{C5DBA216-1004-4F9E-8F42-96AC776A3334}"/>
    <hyperlink ref="V14" r:id="rId8" xr:uid="{A8334060-5AE4-492A-B400-C0A53C1F70AC}"/>
    <hyperlink ref="V16" r:id="rId9" xr:uid="{14F78672-F262-4638-9398-0DD7918E3B2B}"/>
    <hyperlink ref="V17" r:id="rId10" xr:uid="{CF3EED88-24F2-4DA1-B5E7-01D87F263EAE}"/>
    <hyperlink ref="V18" r:id="rId11" xr:uid="{B93D46E2-ACDA-49B1-BCF7-A88309AE4E49}"/>
    <hyperlink ref="V23" r:id="rId12" xr:uid="{18A82AB3-E513-40B0-A8E8-0CACF83585F1}"/>
    <hyperlink ref="V24" r:id="rId13" xr:uid="{8D69F796-956C-4482-8E8E-B409628A8997}"/>
    <hyperlink ref="V25" r:id="rId14" xr:uid="{5745F601-80D2-45BD-80D9-5A0CCF89F705}"/>
    <hyperlink ref="V29" r:id="rId15" xr:uid="{DA378949-D0DE-44D9-A479-D34783E4C849}"/>
    <hyperlink ref="V30" r:id="rId16" xr:uid="{2583E91C-1D7B-47A9-AC15-B3ABCE4A7690}"/>
    <hyperlink ref="V35" r:id="rId17" xr:uid="{227E4190-D902-4006-B0BA-0F034D1D0F9C}"/>
    <hyperlink ref="V38" r:id="rId18" xr:uid="{62152CB1-0A34-4BA6-A0BB-D5F2C36EBF39}"/>
    <hyperlink ref="V39" r:id="rId19" xr:uid="{40D3F62C-C627-4684-92B8-54F45D08C570}"/>
    <hyperlink ref="V40" r:id="rId20" xr:uid="{766C324C-AF8B-4741-ADA7-9A6CA04BFF4B}"/>
    <hyperlink ref="V41" r:id="rId21" xr:uid="{17E9A4C0-A81F-4075-B3A3-2088B01F9BF3}"/>
    <hyperlink ref="V44" r:id="rId22" xr:uid="{800441DC-95EA-4C99-8A07-194D4490AA82}"/>
    <hyperlink ref="V42" r:id="rId23" xr:uid="{755D8658-E930-41DC-940A-B1EB1F0A9952}"/>
    <hyperlink ref="V49" r:id="rId24" xr:uid="{6431F56F-1099-43EA-8400-5EB8B16C2071}"/>
    <hyperlink ref="V50" r:id="rId25" xr:uid="{F18C2079-09AB-453E-8BAC-B99E04C84D90}"/>
    <hyperlink ref="V52" r:id="rId26" xr:uid="{E7A84E9F-23E6-4C7F-8CAD-287FEABA3460}"/>
    <hyperlink ref="V53" r:id="rId27" xr:uid="{027B3A7B-34C7-413E-BCE2-9DB6F7A8B50B}"/>
    <hyperlink ref="V54" r:id="rId28" xr:uid="{E3190E20-2BA0-4069-847C-370D67021B31}"/>
    <hyperlink ref="V55" r:id="rId29" xr:uid="{FA222F9D-C3B1-41CC-8965-95C32ED5903B}"/>
    <hyperlink ref="V56" r:id="rId30" xr:uid="{B874D881-ABBE-4264-9E83-E32927ABB2E1}"/>
    <hyperlink ref="V58" r:id="rId31" xr:uid="{294F9D94-6557-41BB-A761-C1B28385C3B6}"/>
    <hyperlink ref="V59" r:id="rId32" xr:uid="{3B632535-26E5-46C7-8A56-FD6B8FBA096D}"/>
    <hyperlink ref="V60" r:id="rId33" xr:uid="{EA173776-50B0-4574-9C80-89329F463FA2}"/>
    <hyperlink ref="V65" r:id="rId34" xr:uid="{663EA1E2-4796-4DE4-A2E4-90DAF5261FB5}"/>
    <hyperlink ref="V67" r:id="rId35" xr:uid="{81CFC8AD-F0CD-487C-931B-EF7AD3CAD129}"/>
    <hyperlink ref="V72" r:id="rId36" xr:uid="{A249900F-CF6A-4E2E-A24D-A0A2C6D6D6AD}"/>
    <hyperlink ref="V73" r:id="rId37" xr:uid="{8427B7E1-5616-4DB5-BF37-9F5CC7818F9A}"/>
    <hyperlink ref="V88" r:id="rId38" xr:uid="{AE28A24C-AA96-46A8-98DA-41718B93F42D}"/>
    <hyperlink ref="V89" r:id="rId39" xr:uid="{1BF0F6BD-FEF8-4A9F-8C5C-1BF290CD969E}"/>
    <hyperlink ref="V90" r:id="rId40" xr:uid="{62461A00-6970-40A9-B170-9F91E4403601}"/>
    <hyperlink ref="V91" r:id="rId41" xr:uid="{9572D015-6EBD-4DC8-9923-20422E5C5F4F}"/>
    <hyperlink ref="V92" r:id="rId42" xr:uid="{57B8A683-14A1-4EF7-BE55-012445786EB3}"/>
    <hyperlink ref="V93" r:id="rId43" xr:uid="{EFF3FBD0-3FB4-482B-8249-777042C60F82}"/>
    <hyperlink ref="V94" r:id="rId44" xr:uid="{0E774168-5E96-4EB8-9E63-452ACE6565D3}"/>
    <hyperlink ref="V100" r:id="rId45" xr:uid="{B33743CD-5C44-4E2A-8EF5-CB1D95AB97C7}"/>
    <hyperlink ref="V101" r:id="rId46" xr:uid="{6662584C-EFA9-494C-9068-33C18422A9D6}"/>
    <hyperlink ref="V102" r:id="rId47" xr:uid="{A68D6E1C-39D0-4E0E-9E5E-1734A4BB4327}"/>
    <hyperlink ref="V104" r:id="rId48" xr:uid="{447FBA8D-B335-4F31-8F3A-87634533DF67}"/>
    <hyperlink ref="V105" r:id="rId49" xr:uid="{01B40125-4E16-49A8-8456-B04D7656F36D}"/>
    <hyperlink ref="V111" r:id="rId50" xr:uid="{34C49C1E-7764-4D29-B130-1D15555315AD}"/>
    <hyperlink ref="V112" r:id="rId51" xr:uid="{BBA0EB16-3977-4349-8570-E3734669C0EC}"/>
    <hyperlink ref="V121" r:id="rId52" xr:uid="{2A8A7289-A000-416B-A295-381F95DA5762}"/>
    <hyperlink ref="V123" r:id="rId53" xr:uid="{9F3CD523-12B6-4CA1-8CCB-32EB34AEC93D}"/>
    <hyperlink ref="V125" r:id="rId54" xr:uid="{BAD90E94-183B-4FDA-A1D6-8A3D53B13A7D}"/>
    <hyperlink ref="V127" r:id="rId55" xr:uid="{08D7F5D5-0EF6-427F-8426-28458E5248EC}"/>
    <hyperlink ref="V128" r:id="rId56" xr:uid="{C6E5400B-2C84-410B-9126-D66F236E176E}"/>
    <hyperlink ref="V129" r:id="rId57" xr:uid="{A27542C5-DB56-48C4-8696-D7E9B019A321}"/>
    <hyperlink ref="V132" r:id="rId58" xr:uid="{93C8B7FE-0497-4DDA-8959-2752FD42DC82}"/>
    <hyperlink ref="V133" r:id="rId59" xr:uid="{AE5453D3-9A0E-4C45-B774-94B3C478F4B2}"/>
    <hyperlink ref="V135" r:id="rId60" xr:uid="{E87D7853-5AD3-4FB3-A9B6-28A44B5920BD}"/>
    <hyperlink ref="V144" r:id="rId61" xr:uid="{228CFFD5-34C6-4C72-88A8-FA310AC16D38}"/>
    <hyperlink ref="V145" r:id="rId62" xr:uid="{60B91257-BE6E-4A3E-AF6D-8FC244CCFA02}"/>
    <hyperlink ref="V146" r:id="rId63" xr:uid="{9FD19D2C-6A2F-47AD-9071-11A606B40CFF}"/>
    <hyperlink ref="V143" r:id="rId64" xr:uid="{63A35A37-22A1-4992-AC05-DB034DEC4728}"/>
    <hyperlink ref="V148" r:id="rId65" xr:uid="{3CE36FF1-B667-43EF-8588-DBAA94B08F51}"/>
    <hyperlink ref="V149" r:id="rId66" xr:uid="{396DBF96-F9FD-4345-B39F-C6D21B386FBA}"/>
    <hyperlink ref="V150" r:id="rId67" xr:uid="{9B53C847-50A7-49E6-8118-212C00B5E2D8}"/>
    <hyperlink ref="V151" r:id="rId68" xr:uid="{09F22F6D-A78E-43ED-AB85-CC2BC4BB7B56}"/>
    <hyperlink ref="V152" r:id="rId69" xr:uid="{1733DD6F-E954-4D6D-A0F2-32A25CEE330D}"/>
    <hyperlink ref="V153" r:id="rId70" xr:uid="{83ACC909-1130-49F9-932E-E1C0A29D4648}"/>
    <hyperlink ref="V154" r:id="rId71" xr:uid="{E8D39E79-3376-44ED-B40C-A9D26FF6BC37}"/>
    <hyperlink ref="V155" r:id="rId72" xr:uid="{A9B6E813-EE49-467E-88A5-4A78C6FA705B}"/>
    <hyperlink ref="V156" r:id="rId73" xr:uid="{2029ACDE-AEB5-420C-976C-293C9AA619C7}"/>
    <hyperlink ref="V157" r:id="rId74" xr:uid="{6960FD8B-8289-41ED-AC16-01C402BEF85D}"/>
    <hyperlink ref="V158" r:id="rId75" xr:uid="{5F123FAE-8E48-460C-A4AD-A85BD8B41B42}"/>
    <hyperlink ref="V159" r:id="rId76" xr:uid="{3381DB1C-966B-4430-A1E9-07808127C96A}"/>
    <hyperlink ref="V160" r:id="rId77" xr:uid="{A3ACA612-EBDB-443B-B41E-30A612EB4414}"/>
    <hyperlink ref="V161" r:id="rId78" xr:uid="{3DD008AF-117A-4F53-A389-9964DCEC9C10}"/>
    <hyperlink ref="V106" r:id="rId79" xr:uid="{71342BE9-499F-4CE7-A609-93A7775E6C1D}"/>
    <hyperlink ref="V31" r:id="rId80" xr:uid="{9CD30297-2A9A-4654-99C7-5416BB230266}"/>
    <hyperlink ref="V81" r:id="rId81" xr:uid="{4D647B86-EACF-428C-BD1D-7CF82AFF8E24}"/>
    <hyperlink ref="V37" r:id="rId82" xr:uid="{C7E31AD5-1A20-45A5-AE11-93D6F39B730B}"/>
    <hyperlink ref="V19" r:id="rId83" xr:uid="{30668B3C-63CA-437F-86FF-6343521F75DB}"/>
    <hyperlink ref="V141" r:id="rId84" xr:uid="{2E086A6C-15F2-458D-80A2-7A41F454E655}"/>
    <hyperlink ref="V139" r:id="rId85" xr:uid="{804A3E6F-28DA-4D84-8126-E2F7B4FBF351}"/>
    <hyperlink ref="V140" r:id="rId86" xr:uid="{7A3E3E07-EC59-4ADC-A335-9453920C2E86}"/>
    <hyperlink ref="V13" r:id="rId87" xr:uid="{5C0E63F6-3CDD-4F81-8DD1-AE24EA1DA1AF}"/>
    <hyperlink ref="V36" r:id="rId88" xr:uid="{59562545-E61B-4F96-9D62-21E07343BD39}"/>
    <hyperlink ref="V22" r:id="rId89" xr:uid="{83D2C411-A24D-46BE-9267-E361E3C87A46}"/>
    <hyperlink ref="V103" r:id="rId90" xr:uid="{61BF9DCD-A4AA-4706-908F-D298AEA1E02C}"/>
    <hyperlink ref="V26" r:id="rId91" xr:uid="{C639C86B-94C3-4FC7-848B-41A66E96D53F}"/>
    <hyperlink ref="V107" r:id="rId92" xr:uid="{20BEAD8A-F4E9-4876-A983-7DBFA6311124}"/>
    <hyperlink ref="V43" r:id="rId93" xr:uid="{08622904-E9F6-44A6-8F24-0293C4AF0021}"/>
    <hyperlink ref="V70" r:id="rId94" xr:uid="{614803BB-0EF2-4B3E-9729-FB36715F626C}"/>
    <hyperlink ref="V76" r:id="rId95" xr:uid="{747895EA-2294-4662-9D16-0B42CF78FAF4}"/>
    <hyperlink ref="V33" r:id="rId96" xr:uid="{3CBF9ABE-9C04-424A-BD81-0C4FBA4F819B}"/>
    <hyperlink ref="V75" r:id="rId97" xr:uid="{1AC1C224-D3EA-4765-96B5-F5D3541C5DF9}"/>
    <hyperlink ref="V78" r:id="rId98" xr:uid="{F974143D-EB67-4C25-9240-2E44B5C08C7A}"/>
    <hyperlink ref="V79" r:id="rId99" xr:uid="{E22CD640-AD50-475A-8C6C-80BE85204F5E}"/>
    <hyperlink ref="V86" r:id="rId100" xr:uid="{6CF2B304-FEE2-42E5-8CD6-62855DC27D77}"/>
    <hyperlink ref="V32" r:id="rId101" xr:uid="{35E5E059-81D2-4C7E-B7FC-539051462900}"/>
    <hyperlink ref="V46" r:id="rId102" xr:uid="{62F7DD7D-5AAF-4A1A-B5DC-D9D0D62C76C3}"/>
  </hyperlinks>
  <pageMargins left="0.7" right="0.7" top="0.75" bottom="0.75" header="0.3" footer="0.3"/>
  <pageSetup paperSize="9" orientation="portrait" r:id="rId103"/>
  <drawing r:id="rId104"/>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2</vt:i4>
      </vt:variant>
    </vt:vector>
  </HeadingPairs>
  <TitlesOfParts>
    <vt:vector size="2" baseType="lpstr">
      <vt:lpstr>TDSheet</vt:lpstr>
      <vt:lpstr>Без картинок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Галина Волкова</dc:creator>
  <cp:keywords/>
  <dc:description/>
  <cp:lastModifiedBy>Галина Волкова</cp:lastModifiedBy>
  <cp:revision>1</cp:revision>
  <cp:lastPrinted>2024-09-06T07:19:38Z</cp:lastPrinted>
  <dcterms:created xsi:type="dcterms:W3CDTF">2024-09-06T07:19:38Z</dcterms:created>
  <dcterms:modified xsi:type="dcterms:W3CDTF">2024-11-12T11:00:53Z</dcterms:modified>
</cp:coreProperties>
</file>