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R:\ИЗДАТЕЛЬСТВО\ПРОДАЖИ\ПРОДАЖИ ОПТ\1.6. ПРАЙСЫ\НОЯБРЬ 2024\"/>
    </mc:Choice>
  </mc:AlternateContent>
  <xr:revisionPtr revIDLastSave="0" documentId="13_ncr:1_{08E4D1D2-4DEF-4884-BA6B-5AAAB9E3BFC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Лист_1" sheetId="1" r:id="rId1"/>
  </sheets>
  <calcPr calcId="191029"/>
</workbook>
</file>

<file path=xl/calcChain.xml><?xml version="1.0" encoding="utf-8"?>
<calcChain xmlns="http://schemas.openxmlformats.org/spreadsheetml/2006/main">
  <c r="I9" i="1" l="1"/>
  <c r="K9" i="1" s="1"/>
  <c r="J17" i="1"/>
  <c r="I16" i="1"/>
  <c r="K16" i="1" s="1"/>
  <c r="I15" i="1"/>
  <c r="K15" i="1" s="1"/>
  <c r="I14" i="1"/>
  <c r="K14" i="1" s="1"/>
  <c r="I13" i="1"/>
  <c r="K13" i="1" s="1"/>
  <c r="I12" i="1"/>
  <c r="K12" i="1" s="1"/>
  <c r="I11" i="1"/>
  <c r="K11" i="1" s="1"/>
  <c r="I10" i="1"/>
  <c r="K10" i="1" s="1"/>
  <c r="K17" i="1" l="1"/>
  <c r="K4" i="1" s="1"/>
</calcChain>
</file>

<file path=xl/sharedStrings.xml><?xml version="1.0" encoding="utf-8"?>
<sst xmlns="http://schemas.openxmlformats.org/spreadsheetml/2006/main" count="49" uniqueCount="42">
  <si>
    <t>Ваш менеджер:</t>
  </si>
  <si>
    <t>Ваша скидка:</t>
  </si>
  <si>
    <t>Адрес электронной почты для заказа:</t>
  </si>
  <si>
    <t>Рабочий телефон менеджера:</t>
  </si>
  <si>
    <t>Сумма заказа:</t>
  </si>
  <si>
    <t>№</t>
  </si>
  <si>
    <t>Фото</t>
  </si>
  <si>
    <t>Наименование</t>
  </si>
  <si>
    <t>Штрих-код</t>
  </si>
  <si>
    <t>Ставка НДС</t>
  </si>
  <si>
    <t>Цена Розничная</t>
  </si>
  <si>
    <t>Стандарт упаковки</t>
  </si>
  <si>
    <t>Заказ
(шт)</t>
  </si>
  <si>
    <t>Сумма со скидкой</t>
  </si>
  <si>
    <t>Цена</t>
  </si>
  <si>
    <t>Со скидкой</t>
  </si>
  <si>
    <t>1</t>
  </si>
  <si>
    <t>Домино в пластиковом боксе. Где чей домик. 28 фишек (двухсторонние). ГЕОДОМ</t>
  </si>
  <si>
    <t>4650348231817</t>
  </si>
  <si>
    <t>10%</t>
  </si>
  <si>
    <t>2</t>
  </si>
  <si>
    <t>Домино в пластиковом боксе. Животные. 28 фишек (двухсторонние). ГЕОДОМ</t>
  </si>
  <si>
    <t>4650348231794</t>
  </si>
  <si>
    <t>3</t>
  </si>
  <si>
    <t>Домино в пластиковом боксе. Транспорт. 28 фишек (двухсторонние). ГЕОДОМ</t>
  </si>
  <si>
    <t>4650348231824</t>
  </si>
  <si>
    <t>4</t>
  </si>
  <si>
    <t>Домино в пластиковом боксе. Чей малыш. 28 фишек (двухсторонние). ГЕОДОМ</t>
  </si>
  <si>
    <t>4650348231800</t>
  </si>
  <si>
    <t>Лото в пластиковом боксе. Азбука. 36 фишек. ГЕОДОМ</t>
  </si>
  <si>
    <t>4650348231770</t>
  </si>
  <si>
    <t>Лото в пластиковом боксе. Животные. 36 фишек. ГЕОДОМ</t>
  </si>
  <si>
    <t>4650348231756</t>
  </si>
  <si>
    <t>Лото в пластиковом боксе. Транспорт. 36 фишек. ГЕОДОМ</t>
  </si>
  <si>
    <t>4650348231787</t>
  </si>
  <si>
    <t>Лото в пластиковом боксе. Фигуры и формы. 36 фишек. ГЕОДОМ</t>
  </si>
  <si>
    <t>4650348231763</t>
  </si>
  <si>
    <t>Итог:</t>
  </si>
  <si>
    <t>Описание</t>
  </si>
  <si>
    <t>УНИКАЛЬНОЕ предложение! Аналогов НЕТ</t>
  </si>
  <si>
    <r>
      <t xml:space="preserve">Это увлекательная игра 2 в 1 для малышей и их родителей. Играйте в классическую версию с костяшками или переверните фишки – и ищите подходящие половинки среди ярких картинок. Соединяйте половинки с картинками, развивайте внимание, память и логику легко и весело! </t>
    </r>
    <r>
      <rPr>
        <b/>
        <sz val="15"/>
        <rFont val="Book Antiqua"/>
        <family val="1"/>
        <charset val="204"/>
      </rPr>
      <t>Качественно выполненный рисунок на деревянных фишках не сотрётся и будет долго радовать малыша, а упаковку из безопасного пищевого пластика можно использовать как ланч-бокс.</t>
    </r>
    <r>
      <rPr>
        <sz val="12"/>
        <rFont val="Book Antiqua"/>
        <family val="1"/>
        <charset val="204"/>
      </rPr>
      <t xml:space="preserve"> Рекомендованный возраст: 3+.</t>
    </r>
  </si>
  <si>
    <r>
      <t xml:space="preserve">Интересная игра на внимание и логику для малышей и их родителей. Доставайте фишки из мешочка, находите совпадения – и закрывайте ячейки на карточках. Развивайте внимание, память, логику и скорость реакции, изучайте буквы легко и весело! </t>
    </r>
    <r>
      <rPr>
        <b/>
        <sz val="15"/>
        <rFont val="Book Antiqua"/>
        <family val="1"/>
        <charset val="204"/>
      </rPr>
      <t>Качественно выполненный рисунок на деревянных фишках не сотрётся и будет долго радовать малыша, а упаковку из безопасного пищевого пластика можно использовать как ланч-бокс.</t>
    </r>
    <r>
      <rPr>
        <sz val="12"/>
        <rFont val="Book Antiqua"/>
        <family val="1"/>
        <charset val="204"/>
      </rPr>
      <t xml:space="preserve"> Рекомендованный возраст: 3+.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</si>
</sst>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8"/>
      <name val="Arial"/>
    </font>
    <font>
      <u/>
      <sz val="8"/>
      <color theme="10"/>
      <name val="Arial"/>
      <family val="2"/>
      <charset val="204"/>
    </font>
    <font>
      <sz val="10"/>
      <name val="Book Antiqua"/>
      <family val="1"/>
      <charset val="204"/>
    </font>
    <font>
      <b/>
      <sz val="10"/>
      <name val="Book Antiqua"/>
      <family val="1"/>
      <charset val="204"/>
    </font>
    <font>
      <u/>
      <sz val="10"/>
      <color theme="10"/>
      <name val="Book Antiqua"/>
      <family val="1"/>
      <charset val="204"/>
    </font>
    <font>
      <sz val="12"/>
      <name val="Book Antiqua"/>
      <family val="1"/>
      <charset val="204"/>
    </font>
    <font>
      <sz val="20"/>
      <name val="Book Antiqua"/>
      <family val="1"/>
      <charset val="204"/>
    </font>
    <font>
      <b/>
      <sz val="15"/>
      <name val="Book Antiqua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92CDDC"/>
        <bgColor auto="1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1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 wrapText="1"/>
    </xf>
    <xf numFmtId="0" fontId="3" fillId="0" borderId="1" xfId="0" applyFont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wrapText="1"/>
    </xf>
    <xf numFmtId="0" fontId="5" fillId="0" borderId="1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left" indent="2"/>
    </xf>
    <xf numFmtId="0" fontId="2" fillId="0" borderId="0" xfId="0" applyFont="1"/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right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left" wrapText="1"/>
    </xf>
    <xf numFmtId="0" fontId="5" fillId="0" borderId="16" xfId="0" applyFont="1" applyBorder="1" applyAlignment="1">
      <alignment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1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1" xfId="0" applyFont="1" applyBorder="1" applyAlignment="1">
      <alignment horizontal="left" vertical="center" wrapText="1"/>
    </xf>
    <xf numFmtId="0" fontId="4" fillId="0" borderId="1" xfId="1" applyFont="1" applyBorder="1" applyAlignment="1">
      <alignment horizontal="left" vertical="center" wrapText="1"/>
    </xf>
    <xf numFmtId="0" fontId="3" fillId="0" borderId="9" xfId="0" applyFon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0</xdr:row>
      <xdr:rowOff>9525</xdr:rowOff>
    </xdr:from>
    <xdr:to>
      <xdr:col>9</xdr:col>
      <xdr:colOff>0</xdr:colOff>
      <xdr:row>4</xdr:row>
      <xdr:rowOff>142875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</xdr:row>
      <xdr:rowOff>9525</xdr:rowOff>
    </xdr:from>
    <xdr:to>
      <xdr:col>1</xdr:col>
      <xdr:colOff>1504950</xdr:colOff>
      <xdr:row>8</xdr:row>
      <xdr:rowOff>1504950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</xdr:row>
      <xdr:rowOff>9525</xdr:rowOff>
    </xdr:from>
    <xdr:to>
      <xdr:col>1</xdr:col>
      <xdr:colOff>1504950</xdr:colOff>
      <xdr:row>9</xdr:row>
      <xdr:rowOff>1504950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</xdr:row>
      <xdr:rowOff>9525</xdr:rowOff>
    </xdr:from>
    <xdr:to>
      <xdr:col>1</xdr:col>
      <xdr:colOff>1504950</xdr:colOff>
      <xdr:row>10</xdr:row>
      <xdr:rowOff>1504950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</xdr:row>
      <xdr:rowOff>9525</xdr:rowOff>
    </xdr:from>
    <xdr:to>
      <xdr:col>1</xdr:col>
      <xdr:colOff>1504950</xdr:colOff>
      <xdr:row>11</xdr:row>
      <xdr:rowOff>1504950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31936</xdr:colOff>
      <xdr:row>12</xdr:row>
      <xdr:rowOff>9525</xdr:rowOff>
    </xdr:from>
    <xdr:to>
      <xdr:col>1</xdr:col>
      <xdr:colOff>1527361</xdr:colOff>
      <xdr:row>12</xdr:row>
      <xdr:rowOff>1504950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300877" y="775279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</xdr:row>
      <xdr:rowOff>9525</xdr:rowOff>
    </xdr:from>
    <xdr:to>
      <xdr:col>1</xdr:col>
      <xdr:colOff>1504950</xdr:colOff>
      <xdr:row>13</xdr:row>
      <xdr:rowOff>1504950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</xdr:row>
      <xdr:rowOff>9525</xdr:rowOff>
    </xdr:from>
    <xdr:to>
      <xdr:col>1</xdr:col>
      <xdr:colOff>1504950</xdr:colOff>
      <xdr:row>14</xdr:row>
      <xdr:rowOff>1504950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</xdr:row>
      <xdr:rowOff>9525</xdr:rowOff>
    </xdr:from>
    <xdr:to>
      <xdr:col>1</xdr:col>
      <xdr:colOff>1504950</xdr:colOff>
      <xdr:row>15</xdr:row>
      <xdr:rowOff>1504950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108855</xdr:colOff>
      <xdr:row>9</xdr:row>
      <xdr:rowOff>1295402</xdr:rowOff>
    </xdr:from>
    <xdr:to>
      <xdr:col>3</xdr:col>
      <xdr:colOff>3673927</xdr:colOff>
      <xdr:row>11</xdr:row>
      <xdr:rowOff>1404260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A9886AB3-3E6D-BB46-5E00-4066E2D9C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48" y="5295902"/>
          <a:ext cx="3565072" cy="3565072"/>
        </a:xfrm>
        <a:prstGeom prst="rect">
          <a:avLst/>
        </a:prstGeom>
      </xdr:spPr>
    </xdr:pic>
    <xdr:clientData/>
  </xdr:twoCellAnchor>
  <xdr:twoCellAnchor editAs="oneCell">
    <xdr:from>
      <xdr:col>3</xdr:col>
      <xdr:colOff>204107</xdr:colOff>
      <xdr:row>13</xdr:row>
      <xdr:rowOff>1578429</xdr:rowOff>
    </xdr:from>
    <xdr:to>
      <xdr:col>3</xdr:col>
      <xdr:colOff>3554185</xdr:colOff>
      <xdr:row>15</xdr:row>
      <xdr:rowOff>1472293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762B579-9F17-2F64-1552-75B475CFC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12491358"/>
          <a:ext cx="3350078" cy="33500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K20"/>
  <sheetViews>
    <sheetView showGridLines="0" tabSelected="1" zoomScale="70" zoomScaleNormal="70" workbookViewId="0">
      <pane ySplit="8" topLeftCell="A9" activePane="bottomLeft" state="frozenSplit"/>
      <selection pane="bottomLeft" activeCell="O13" sqref="O13"/>
    </sheetView>
  </sheetViews>
  <sheetFormatPr defaultColWidth="10.5" defaultRowHeight="11.45" customHeight="1" x14ac:dyDescent="0.25"/>
  <cols>
    <col min="1" max="1" width="4.6640625" style="1" customWidth="1"/>
    <col min="2" max="2" width="26.83203125" style="1" customWidth="1"/>
    <col min="3" max="3" width="71.5" style="1" customWidth="1"/>
    <col min="4" max="4" width="64.6640625" style="1" customWidth="1"/>
    <col min="5" max="5" width="24" style="1" customWidth="1"/>
    <col min="6" max="6" width="8.83203125" style="1" customWidth="1"/>
    <col min="7" max="7" width="11.33203125" style="1" customWidth="1"/>
    <col min="8" max="8" width="14" style="1" customWidth="1"/>
    <col min="9" max="9" width="11.33203125" style="1" customWidth="1"/>
    <col min="10" max="10" width="22.1640625" style="1" customWidth="1"/>
    <col min="11" max="11" width="16.33203125" style="1" customWidth="1"/>
    <col min="12" max="16384" width="10.5" style="13"/>
  </cols>
  <sheetData>
    <row r="1" spans="1:11" s="1" customFormat="1" ht="12" customHeight="1" x14ac:dyDescent="0.25">
      <c r="H1" s="37"/>
      <c r="I1" s="37"/>
    </row>
    <row r="2" spans="1:11" s="1" customFormat="1" ht="18.95" customHeight="1" x14ac:dyDescent="0.3">
      <c r="B2" s="2"/>
      <c r="C2" s="3" t="s">
        <v>0</v>
      </c>
      <c r="D2" s="38"/>
      <c r="E2" s="38"/>
      <c r="F2" s="38"/>
      <c r="G2" s="38"/>
      <c r="H2" s="37"/>
      <c r="I2" s="37"/>
      <c r="J2" s="4" t="s">
        <v>1</v>
      </c>
      <c r="K2" s="25"/>
    </row>
    <row r="3" spans="1:11" s="1" customFormat="1" ht="18.95" customHeight="1" x14ac:dyDescent="0.3">
      <c r="B3" s="2"/>
      <c r="C3" s="3" t="s">
        <v>2</v>
      </c>
      <c r="D3" s="39"/>
      <c r="E3" s="38"/>
      <c r="F3" s="38"/>
      <c r="G3" s="38"/>
      <c r="H3" s="37"/>
      <c r="I3" s="37"/>
    </row>
    <row r="4" spans="1:11" s="1" customFormat="1" ht="18.95" customHeight="1" x14ac:dyDescent="0.3">
      <c r="B4" s="2"/>
      <c r="C4" s="3" t="s">
        <v>3</v>
      </c>
      <c r="D4" s="38"/>
      <c r="E4" s="38"/>
      <c r="F4" s="38"/>
      <c r="G4" s="38"/>
      <c r="H4" s="37"/>
      <c r="I4" s="37"/>
      <c r="J4" s="4" t="s">
        <v>4</v>
      </c>
      <c r="K4" s="5">
        <f>$K$17</f>
        <v>0</v>
      </c>
    </row>
    <row r="5" spans="1:11" s="1" customFormat="1" ht="12.95" customHeight="1" x14ac:dyDescent="0.25">
      <c r="H5" s="37"/>
      <c r="I5" s="37"/>
    </row>
    <row r="6" spans="1:11" s="1" customFormat="1" ht="36" customHeight="1" thickBot="1" x14ac:dyDescent="0.3">
      <c r="A6" s="34" t="s">
        <v>39</v>
      </c>
      <c r="B6" s="34"/>
      <c r="C6" s="34"/>
      <c r="D6" s="34"/>
      <c r="E6" s="34"/>
      <c r="F6" s="34"/>
      <c r="G6" s="34"/>
      <c r="H6" s="34"/>
      <c r="I6" s="34"/>
      <c r="J6" s="34"/>
      <c r="K6" s="34"/>
    </row>
    <row r="7" spans="1:11" s="1" customFormat="1" ht="30" customHeight="1" x14ac:dyDescent="0.25">
      <c r="A7" s="35" t="s">
        <v>5</v>
      </c>
      <c r="B7" s="30" t="s">
        <v>6</v>
      </c>
      <c r="C7" s="30" t="s">
        <v>7</v>
      </c>
      <c r="D7" s="30" t="s">
        <v>38</v>
      </c>
      <c r="E7" s="30" t="s">
        <v>8</v>
      </c>
      <c r="F7" s="30" t="s">
        <v>11</v>
      </c>
      <c r="G7" s="30" t="s">
        <v>9</v>
      </c>
      <c r="H7" s="40" t="s">
        <v>10</v>
      </c>
      <c r="I7" s="40"/>
      <c r="J7" s="30" t="s">
        <v>12</v>
      </c>
      <c r="K7" s="32" t="s">
        <v>13</v>
      </c>
    </row>
    <row r="8" spans="1:11" s="1" customFormat="1" ht="30" customHeight="1" x14ac:dyDescent="0.25">
      <c r="A8" s="36"/>
      <c r="B8" s="31"/>
      <c r="C8" s="31"/>
      <c r="D8" s="31"/>
      <c r="E8" s="31"/>
      <c r="F8" s="31"/>
      <c r="G8" s="31"/>
      <c r="H8" s="6" t="s">
        <v>14</v>
      </c>
      <c r="I8" s="6" t="s">
        <v>15</v>
      </c>
      <c r="J8" s="31"/>
      <c r="K8" s="33"/>
    </row>
    <row r="9" spans="1:11" s="12" customFormat="1" ht="136.5" customHeight="1" x14ac:dyDescent="0.25">
      <c r="A9" s="16" t="s">
        <v>16</v>
      </c>
      <c r="B9" s="8"/>
      <c r="C9" s="9" t="s">
        <v>17</v>
      </c>
      <c r="D9" s="26" t="s">
        <v>40</v>
      </c>
      <c r="E9" s="7" t="s">
        <v>18</v>
      </c>
      <c r="F9" s="10">
        <v>15</v>
      </c>
      <c r="G9" s="7" t="s">
        <v>19</v>
      </c>
      <c r="H9" s="7">
        <v>1049</v>
      </c>
      <c r="I9" s="7">
        <f t="shared" ref="I9:I16" si="0">ROUND((((100-$K$2)/100)*H9),2)</f>
        <v>1049</v>
      </c>
      <c r="J9" s="11"/>
      <c r="K9" s="17">
        <f t="shared" ref="K9:K16" si="1">J9*I9</f>
        <v>0</v>
      </c>
    </row>
    <row r="10" spans="1:11" s="12" customFormat="1" ht="136.5" customHeight="1" x14ac:dyDescent="0.25">
      <c r="A10" s="16" t="s">
        <v>20</v>
      </c>
      <c r="B10" s="8"/>
      <c r="C10" s="9" t="s">
        <v>21</v>
      </c>
      <c r="D10" s="27"/>
      <c r="E10" s="7" t="s">
        <v>22</v>
      </c>
      <c r="F10" s="10">
        <v>15</v>
      </c>
      <c r="G10" s="7" t="s">
        <v>19</v>
      </c>
      <c r="H10" s="7">
        <v>1049</v>
      </c>
      <c r="I10" s="7">
        <f t="shared" si="0"/>
        <v>1049</v>
      </c>
      <c r="J10" s="11"/>
      <c r="K10" s="17">
        <f t="shared" si="1"/>
        <v>0</v>
      </c>
    </row>
    <row r="11" spans="1:11" s="12" customFormat="1" ht="136.5" customHeight="1" x14ac:dyDescent="0.25">
      <c r="A11" s="16" t="s">
        <v>23</v>
      </c>
      <c r="B11" s="8"/>
      <c r="C11" s="9" t="s">
        <v>24</v>
      </c>
      <c r="D11" s="27"/>
      <c r="E11" s="7" t="s">
        <v>25</v>
      </c>
      <c r="F11" s="10">
        <v>15</v>
      </c>
      <c r="G11" s="7" t="s">
        <v>19</v>
      </c>
      <c r="H11" s="7">
        <v>1049</v>
      </c>
      <c r="I11" s="7">
        <f t="shared" si="0"/>
        <v>1049</v>
      </c>
      <c r="J11" s="11"/>
      <c r="K11" s="17">
        <f t="shared" si="1"/>
        <v>0</v>
      </c>
    </row>
    <row r="12" spans="1:11" s="12" customFormat="1" ht="136.5" customHeight="1" x14ac:dyDescent="0.25">
      <c r="A12" s="16" t="s">
        <v>26</v>
      </c>
      <c r="B12" s="8"/>
      <c r="C12" s="9" t="s">
        <v>27</v>
      </c>
      <c r="D12" s="28"/>
      <c r="E12" s="7" t="s">
        <v>28</v>
      </c>
      <c r="F12" s="10">
        <v>15</v>
      </c>
      <c r="G12" s="7" t="s">
        <v>19</v>
      </c>
      <c r="H12" s="7">
        <v>1049</v>
      </c>
      <c r="I12" s="7">
        <f t="shared" si="0"/>
        <v>1049</v>
      </c>
      <c r="J12" s="11"/>
      <c r="K12" s="17">
        <f t="shared" si="1"/>
        <v>0</v>
      </c>
    </row>
    <row r="13" spans="1:11" s="12" customFormat="1" ht="136.5" customHeight="1" x14ac:dyDescent="0.25">
      <c r="A13" s="16">
        <v>5</v>
      </c>
      <c r="B13" s="8"/>
      <c r="C13" s="9" t="s">
        <v>29</v>
      </c>
      <c r="D13" s="26" t="s">
        <v>41</v>
      </c>
      <c r="E13" s="7" t="s">
        <v>30</v>
      </c>
      <c r="F13" s="10">
        <v>15</v>
      </c>
      <c r="G13" s="7" t="s">
        <v>19</v>
      </c>
      <c r="H13" s="7">
        <v>1099</v>
      </c>
      <c r="I13" s="7">
        <f t="shared" si="0"/>
        <v>1099</v>
      </c>
      <c r="J13" s="11"/>
      <c r="K13" s="17">
        <f t="shared" si="1"/>
        <v>0</v>
      </c>
    </row>
    <row r="14" spans="1:11" s="12" customFormat="1" ht="136.5" customHeight="1" x14ac:dyDescent="0.25">
      <c r="A14" s="16">
        <v>6</v>
      </c>
      <c r="B14" s="8"/>
      <c r="C14" s="9" t="s">
        <v>31</v>
      </c>
      <c r="D14" s="27"/>
      <c r="E14" s="7" t="s">
        <v>32</v>
      </c>
      <c r="F14" s="10">
        <v>15</v>
      </c>
      <c r="G14" s="7" t="s">
        <v>19</v>
      </c>
      <c r="H14" s="7">
        <v>1099</v>
      </c>
      <c r="I14" s="7">
        <f t="shared" si="0"/>
        <v>1099</v>
      </c>
      <c r="J14" s="11"/>
      <c r="K14" s="17">
        <f t="shared" si="1"/>
        <v>0</v>
      </c>
    </row>
    <row r="15" spans="1:11" s="12" customFormat="1" ht="136.5" customHeight="1" x14ac:dyDescent="0.25">
      <c r="A15" s="16">
        <v>7</v>
      </c>
      <c r="B15" s="8"/>
      <c r="C15" s="9" t="s">
        <v>33</v>
      </c>
      <c r="D15" s="27"/>
      <c r="E15" s="7" t="s">
        <v>34</v>
      </c>
      <c r="F15" s="10">
        <v>15</v>
      </c>
      <c r="G15" s="7" t="s">
        <v>19</v>
      </c>
      <c r="H15" s="7">
        <v>1099</v>
      </c>
      <c r="I15" s="7">
        <f t="shared" si="0"/>
        <v>1099</v>
      </c>
      <c r="J15" s="11"/>
      <c r="K15" s="17">
        <f t="shared" si="1"/>
        <v>0</v>
      </c>
    </row>
    <row r="16" spans="1:11" s="12" customFormat="1" ht="136.5" customHeight="1" thickBot="1" x14ac:dyDescent="0.3">
      <c r="A16" s="18">
        <v>8</v>
      </c>
      <c r="B16" s="19"/>
      <c r="C16" s="20" t="s">
        <v>35</v>
      </c>
      <c r="D16" s="29"/>
      <c r="E16" s="21" t="s">
        <v>36</v>
      </c>
      <c r="F16" s="22">
        <v>15</v>
      </c>
      <c r="G16" s="21" t="s">
        <v>19</v>
      </c>
      <c r="H16" s="21">
        <v>1099</v>
      </c>
      <c r="I16" s="21">
        <f t="shared" si="0"/>
        <v>1099</v>
      </c>
      <c r="J16" s="23"/>
      <c r="K16" s="24">
        <f t="shared" si="1"/>
        <v>0</v>
      </c>
    </row>
    <row r="17" spans="2:11" s="1" customFormat="1" ht="15.95" customHeight="1" x14ac:dyDescent="0.3">
      <c r="B17" s="2"/>
      <c r="C17" s="14" t="s">
        <v>37</v>
      </c>
      <c r="D17" s="2"/>
      <c r="J17" s="15">
        <f>SUM(J$9:J16)</f>
        <v>0</v>
      </c>
      <c r="K17" s="15">
        <f>SUM(K$9:K16)</f>
        <v>0</v>
      </c>
    </row>
    <row r="18" spans="2:11" s="1" customFormat="1" ht="12.95" customHeight="1" x14ac:dyDescent="0.25"/>
    <row r="19" spans="2:11" s="1" customFormat="1" ht="12.95" customHeight="1" x14ac:dyDescent="0.25"/>
    <row r="20" spans="2:11" s="1" customFormat="1" ht="12.95" customHeight="1" x14ac:dyDescent="0.25"/>
  </sheetData>
  <mergeCells count="17">
    <mergeCell ref="H1:I5"/>
    <mergeCell ref="D2:G2"/>
    <mergeCell ref="D3:G3"/>
    <mergeCell ref="D4:G4"/>
    <mergeCell ref="H7:I7"/>
    <mergeCell ref="D9:D12"/>
    <mergeCell ref="D13:D16"/>
    <mergeCell ref="J7:J8"/>
    <mergeCell ref="K7:K8"/>
    <mergeCell ref="A6:K6"/>
    <mergeCell ref="A7:A8"/>
    <mergeCell ref="B7:B8"/>
    <mergeCell ref="C7:C8"/>
    <mergeCell ref="E7:E8"/>
    <mergeCell ref="G7:G8"/>
    <mergeCell ref="D7:D8"/>
    <mergeCell ref="F7:F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Зуева Александра Олеговна</dc:creator>
  <cp:lastModifiedBy>Подгайко Елена Анатольевна</cp:lastModifiedBy>
  <dcterms:created xsi:type="dcterms:W3CDTF">2024-09-18T09:26:12Z</dcterms:created>
  <dcterms:modified xsi:type="dcterms:W3CDTF">2024-11-11T07:47:40Z</dcterms:modified>
</cp:coreProperties>
</file>