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Обычный" sheetId="1" r:id="rId1"/>
  </sheets>
  <definedNames>
    <definedName name="_xlnm._FilterDatabase" localSheetId="0" hidden="1">Обычный!$A$5:$R$413</definedName>
  </definedNames>
  <calcPr calcId="145621" iterateDelta="1E-4"/>
</workbook>
</file>

<file path=xl/calcChain.xml><?xml version="1.0" encoding="utf-8"?>
<calcChain xmlns="http://schemas.openxmlformats.org/spreadsheetml/2006/main">
  <c r="Q413" i="1" l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O51" i="1" s="1"/>
  <c r="M51" i="1" s="1"/>
  <c r="Q59" i="1"/>
  <c r="Q58" i="1"/>
  <c r="Q57" i="1"/>
  <c r="O57" i="1"/>
  <c r="M57" i="1" s="1"/>
  <c r="Q56" i="1"/>
  <c r="Q55" i="1"/>
  <c r="Q54" i="1"/>
  <c r="O150" i="1" s="1"/>
  <c r="M150" i="1" s="1"/>
  <c r="Q53" i="1"/>
  <c r="Q52" i="1"/>
  <c r="Q51" i="1"/>
  <c r="Q50" i="1"/>
  <c r="O50" i="1"/>
  <c r="M50" i="1" s="1"/>
  <c r="Q49" i="1"/>
  <c r="P16" i="1" s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P36" i="1"/>
  <c r="Q35" i="1"/>
  <c r="Q34" i="1"/>
  <c r="Q33" i="1"/>
  <c r="Q32" i="1"/>
  <c r="Q31" i="1"/>
  <c r="P31" i="1"/>
  <c r="Q30" i="1"/>
  <c r="Q29" i="1"/>
  <c r="Q28" i="1"/>
  <c r="Q27" i="1"/>
  <c r="Q26" i="1"/>
  <c r="Q25" i="1"/>
  <c r="Q24" i="1"/>
  <c r="Q23" i="1"/>
  <c r="Q22" i="1"/>
  <c r="Q21" i="1"/>
  <c r="Q20" i="1"/>
  <c r="Q19" i="1"/>
  <c r="P19" i="1"/>
  <c r="Q18" i="1"/>
  <c r="P18" i="1"/>
  <c r="Q17" i="1"/>
  <c r="Q16" i="1"/>
  <c r="Q15" i="1"/>
  <c r="Q14" i="1"/>
  <c r="Q13" i="1"/>
  <c r="P13" i="1"/>
  <c r="Q12" i="1"/>
  <c r="Q11" i="1"/>
  <c r="Q10" i="1"/>
  <c r="Q9" i="1"/>
  <c r="Q8" i="1"/>
  <c r="Q7" i="1"/>
  <c r="Q6" i="1"/>
  <c r="P6" i="1"/>
  <c r="P37" i="1" l="1"/>
  <c r="O69" i="1"/>
  <c r="M69" i="1" s="1"/>
  <c r="O87" i="1"/>
  <c r="M87" i="1" s="1"/>
  <c r="O105" i="1"/>
  <c r="M105" i="1" s="1"/>
  <c r="P7" i="1"/>
  <c r="P12" i="1"/>
  <c r="P25" i="1"/>
  <c r="P30" i="1"/>
  <c r="P43" i="1"/>
  <c r="O413" i="1"/>
  <c r="O377" i="1"/>
  <c r="O341" i="1"/>
  <c r="O305" i="1"/>
  <c r="O264" i="1"/>
  <c r="M264" i="1" s="1"/>
  <c r="O186" i="1"/>
  <c r="M186" i="1" s="1"/>
  <c r="O401" i="1"/>
  <c r="O365" i="1"/>
  <c r="O329" i="1"/>
  <c r="O293" i="1"/>
  <c r="P254" i="1"/>
  <c r="O246" i="1"/>
  <c r="M246" i="1" s="1"/>
  <c r="P236" i="1"/>
  <c r="O7" i="1"/>
  <c r="M7" i="1" s="1"/>
  <c r="I2" i="1"/>
  <c r="P14" i="1"/>
  <c r="P11" i="1"/>
  <c r="P8" i="1"/>
  <c r="O233" i="1"/>
  <c r="M233" i="1" s="1"/>
  <c r="O56" i="1"/>
  <c r="M56" i="1" s="1"/>
  <c r="O63" i="1"/>
  <c r="M63" i="1" s="1"/>
  <c r="O74" i="1"/>
  <c r="M74" i="1" s="1"/>
  <c r="O81" i="1"/>
  <c r="M81" i="1" s="1"/>
  <c r="O92" i="1"/>
  <c r="M92" i="1" s="1"/>
  <c r="O99" i="1"/>
  <c r="M99" i="1" s="1"/>
  <c r="O110" i="1"/>
  <c r="M110" i="1" s="1"/>
  <c r="O181" i="1"/>
  <c r="M181" i="1" s="1"/>
  <c r="P42" i="1"/>
  <c r="O15" i="1"/>
  <c r="M15" i="1" s="1"/>
  <c r="P10" i="1"/>
  <c r="P15" i="1"/>
  <c r="P28" i="1"/>
  <c r="P33" i="1"/>
  <c r="P46" i="1"/>
  <c r="O53" i="1"/>
  <c r="M53" i="1" s="1"/>
  <c r="O60" i="1"/>
  <c r="M60" i="1" s="1"/>
  <c r="O71" i="1"/>
  <c r="M71" i="1" s="1"/>
  <c r="O78" i="1"/>
  <c r="M78" i="1" s="1"/>
  <c r="O89" i="1"/>
  <c r="M89" i="1" s="1"/>
  <c r="O96" i="1"/>
  <c r="M96" i="1" s="1"/>
  <c r="O107" i="1"/>
  <c r="M107" i="1" s="1"/>
  <c r="O138" i="1"/>
  <c r="M138" i="1" s="1"/>
  <c r="O157" i="1"/>
  <c r="M157" i="1" s="1"/>
  <c r="O68" i="1"/>
  <c r="M68" i="1" s="1"/>
  <c r="O75" i="1"/>
  <c r="M75" i="1" s="1"/>
  <c r="O86" i="1"/>
  <c r="M86" i="1" s="1"/>
  <c r="O93" i="1"/>
  <c r="M93" i="1" s="1"/>
  <c r="O104" i="1"/>
  <c r="M104" i="1" s="1"/>
  <c r="O111" i="1"/>
  <c r="M111" i="1" s="1"/>
  <c r="O163" i="1"/>
  <c r="M163" i="1" s="1"/>
  <c r="O168" i="1"/>
  <c r="M168" i="1" s="1"/>
  <c r="O6" i="1"/>
  <c r="M6" i="1" s="1"/>
  <c r="P21" i="1"/>
  <c r="P34" i="1"/>
  <c r="P39" i="1"/>
  <c r="O47" i="1"/>
  <c r="O54" i="1"/>
  <c r="M54" i="1" s="1"/>
  <c r="O65" i="1"/>
  <c r="M65" i="1" s="1"/>
  <c r="O72" i="1"/>
  <c r="M72" i="1" s="1"/>
  <c r="O83" i="1"/>
  <c r="M83" i="1" s="1"/>
  <c r="O90" i="1"/>
  <c r="M90" i="1" s="1"/>
  <c r="O101" i="1"/>
  <c r="M101" i="1" s="1"/>
  <c r="O108" i="1"/>
  <c r="M108" i="1" s="1"/>
  <c r="O139" i="1"/>
  <c r="M139" i="1" s="1"/>
  <c r="O174" i="1"/>
  <c r="M174" i="1" s="1"/>
  <c r="P24" i="1"/>
  <c r="O62" i="1"/>
  <c r="M62" i="1" s="1"/>
  <c r="O80" i="1"/>
  <c r="M80" i="1" s="1"/>
  <c r="O98" i="1"/>
  <c r="M98" i="1" s="1"/>
  <c r="O145" i="1"/>
  <c r="M145" i="1" s="1"/>
  <c r="P391" i="1"/>
  <c r="P9" i="1"/>
  <c r="P22" i="1"/>
  <c r="P27" i="1"/>
  <c r="P40" i="1"/>
  <c r="P45" i="1"/>
  <c r="O48" i="1"/>
  <c r="M48" i="1" s="1"/>
  <c r="O59" i="1"/>
  <c r="M59" i="1" s="1"/>
  <c r="O66" i="1"/>
  <c r="M66" i="1" s="1"/>
  <c r="O77" i="1"/>
  <c r="M77" i="1" s="1"/>
  <c r="O84" i="1"/>
  <c r="M84" i="1" s="1"/>
  <c r="O95" i="1"/>
  <c r="M95" i="1" s="1"/>
  <c r="O102" i="1"/>
  <c r="M102" i="1" s="1"/>
  <c r="O156" i="1"/>
  <c r="M156" i="1" s="1"/>
  <c r="O175" i="1"/>
  <c r="M175" i="1" s="1"/>
  <c r="P17" i="1"/>
  <c r="P20" i="1"/>
  <c r="P23" i="1"/>
  <c r="P26" i="1"/>
  <c r="P29" i="1"/>
  <c r="P32" i="1"/>
  <c r="P35" i="1"/>
  <c r="P38" i="1"/>
  <c r="P41" i="1"/>
  <c r="P44" i="1"/>
  <c r="O49" i="1"/>
  <c r="M49" i="1" s="1"/>
  <c r="O52" i="1"/>
  <c r="M52" i="1" s="1"/>
  <c r="O55" i="1"/>
  <c r="M55" i="1" s="1"/>
  <c r="O58" i="1"/>
  <c r="M58" i="1" s="1"/>
  <c r="O61" i="1"/>
  <c r="M61" i="1" s="1"/>
  <c r="O64" i="1"/>
  <c r="M64" i="1" s="1"/>
  <c r="O67" i="1"/>
  <c r="M67" i="1" s="1"/>
  <c r="O70" i="1"/>
  <c r="M70" i="1" s="1"/>
  <c r="O73" i="1"/>
  <c r="M73" i="1" s="1"/>
  <c r="O76" i="1"/>
  <c r="M76" i="1" s="1"/>
  <c r="O79" i="1"/>
  <c r="M79" i="1" s="1"/>
  <c r="O82" i="1"/>
  <c r="M82" i="1" s="1"/>
  <c r="O85" i="1"/>
  <c r="M85" i="1" s="1"/>
  <c r="O88" i="1"/>
  <c r="M88" i="1" s="1"/>
  <c r="O91" i="1"/>
  <c r="M91" i="1" s="1"/>
  <c r="O94" i="1"/>
  <c r="M94" i="1" s="1"/>
  <c r="O97" i="1"/>
  <c r="M97" i="1" s="1"/>
  <c r="O100" i="1"/>
  <c r="M100" i="1" s="1"/>
  <c r="O103" i="1"/>
  <c r="M103" i="1" s="1"/>
  <c r="O106" i="1"/>
  <c r="M106" i="1" s="1"/>
  <c r="O109" i="1"/>
  <c r="M109" i="1" s="1"/>
  <c r="O144" i="1"/>
  <c r="M144" i="1" s="1"/>
  <c r="O151" i="1"/>
  <c r="M151" i="1" s="1"/>
  <c r="O162" i="1"/>
  <c r="M162" i="1" s="1"/>
  <c r="O169" i="1"/>
  <c r="M169" i="1" s="1"/>
  <c r="O180" i="1"/>
  <c r="M180" i="1" s="1"/>
  <c r="P249" i="1"/>
  <c r="O271" i="1"/>
  <c r="M271" i="1" s="1"/>
  <c r="O317" i="1"/>
  <c r="O353" i="1"/>
  <c r="O389" i="1"/>
  <c r="O10" i="1"/>
  <c r="M10" i="1" s="1"/>
  <c r="O13" i="1"/>
  <c r="M13" i="1" s="1"/>
  <c r="O16" i="1"/>
  <c r="M16" i="1" s="1"/>
  <c r="O19" i="1"/>
  <c r="M19" i="1" s="1"/>
  <c r="O22" i="1"/>
  <c r="M22" i="1" s="1"/>
  <c r="O25" i="1"/>
  <c r="M25" i="1" s="1"/>
  <c r="O28" i="1"/>
  <c r="M28" i="1" s="1"/>
  <c r="O31" i="1"/>
  <c r="M31" i="1" s="1"/>
  <c r="O34" i="1"/>
  <c r="M34" i="1" s="1"/>
  <c r="O37" i="1"/>
  <c r="M37" i="1" s="1"/>
  <c r="O40" i="1"/>
  <c r="M40" i="1" s="1"/>
  <c r="O43" i="1"/>
  <c r="M43" i="1" s="1"/>
  <c r="O46" i="1"/>
  <c r="M46" i="1" s="1"/>
  <c r="P49" i="1"/>
  <c r="P52" i="1"/>
  <c r="P55" i="1"/>
  <c r="P58" i="1"/>
  <c r="P61" i="1"/>
  <c r="P64" i="1"/>
  <c r="P67" i="1"/>
  <c r="P70" i="1"/>
  <c r="P73" i="1"/>
  <c r="P76" i="1"/>
  <c r="P79" i="1"/>
  <c r="P82" i="1"/>
  <c r="P85" i="1"/>
  <c r="P88" i="1"/>
  <c r="P91" i="1"/>
  <c r="P94" i="1"/>
  <c r="P97" i="1"/>
  <c r="P100" i="1"/>
  <c r="P103" i="1"/>
  <c r="P106" i="1"/>
  <c r="P109" i="1"/>
  <c r="O113" i="1"/>
  <c r="M113" i="1" s="1"/>
  <c r="O116" i="1"/>
  <c r="M116" i="1" s="1"/>
  <c r="O119" i="1"/>
  <c r="M119" i="1" s="1"/>
  <c r="O122" i="1"/>
  <c r="M122" i="1" s="1"/>
  <c r="O125" i="1"/>
  <c r="M125" i="1" s="1"/>
  <c r="O128" i="1"/>
  <c r="M128" i="1" s="1"/>
  <c r="O131" i="1"/>
  <c r="M131" i="1" s="1"/>
  <c r="O134" i="1"/>
  <c r="M134" i="1" s="1"/>
  <c r="O141" i="1"/>
  <c r="M141" i="1" s="1"/>
  <c r="O148" i="1"/>
  <c r="M148" i="1" s="1"/>
  <c r="O159" i="1"/>
  <c r="M159" i="1" s="1"/>
  <c r="O166" i="1"/>
  <c r="M166" i="1" s="1"/>
  <c r="O177" i="1"/>
  <c r="M177" i="1" s="1"/>
  <c r="O184" i="1"/>
  <c r="M184" i="1" s="1"/>
  <c r="P262" i="1"/>
  <c r="P307" i="1"/>
  <c r="P343" i="1"/>
  <c r="P379" i="1"/>
  <c r="O9" i="1"/>
  <c r="M9" i="1" s="1"/>
  <c r="O12" i="1"/>
  <c r="M12" i="1" s="1"/>
  <c r="O18" i="1"/>
  <c r="M18" i="1" s="1"/>
  <c r="O21" i="1"/>
  <c r="M21" i="1" s="1"/>
  <c r="O24" i="1"/>
  <c r="M24" i="1" s="1"/>
  <c r="O27" i="1"/>
  <c r="M27" i="1" s="1"/>
  <c r="O30" i="1"/>
  <c r="M30" i="1" s="1"/>
  <c r="O33" i="1"/>
  <c r="M33" i="1" s="1"/>
  <c r="O36" i="1"/>
  <c r="M36" i="1" s="1"/>
  <c r="O39" i="1"/>
  <c r="M39" i="1" s="1"/>
  <c r="O42" i="1"/>
  <c r="M42" i="1" s="1"/>
  <c r="O45" i="1"/>
  <c r="M45" i="1" s="1"/>
  <c r="P48" i="1"/>
  <c r="P51" i="1"/>
  <c r="P54" i="1"/>
  <c r="P57" i="1"/>
  <c r="P60" i="1"/>
  <c r="P63" i="1"/>
  <c r="P66" i="1"/>
  <c r="P69" i="1"/>
  <c r="P72" i="1"/>
  <c r="P75" i="1"/>
  <c r="P78" i="1"/>
  <c r="P81" i="1"/>
  <c r="P84" i="1"/>
  <c r="P87" i="1"/>
  <c r="P90" i="1"/>
  <c r="P93" i="1"/>
  <c r="P96" i="1"/>
  <c r="P99" i="1"/>
  <c r="P102" i="1"/>
  <c r="P105" i="1"/>
  <c r="P108" i="1"/>
  <c r="O114" i="1"/>
  <c r="M114" i="1" s="1"/>
  <c r="O117" i="1"/>
  <c r="M117" i="1" s="1"/>
  <c r="O120" i="1"/>
  <c r="M120" i="1" s="1"/>
  <c r="O123" i="1"/>
  <c r="M123" i="1" s="1"/>
  <c r="O126" i="1"/>
  <c r="M126" i="1" s="1"/>
  <c r="O129" i="1"/>
  <c r="M129" i="1" s="1"/>
  <c r="O132" i="1"/>
  <c r="M132" i="1" s="1"/>
  <c r="O135" i="1"/>
  <c r="M135" i="1" s="1"/>
  <c r="O142" i="1"/>
  <c r="M142" i="1" s="1"/>
  <c r="O153" i="1"/>
  <c r="M153" i="1" s="1"/>
  <c r="O160" i="1"/>
  <c r="M160" i="1" s="1"/>
  <c r="O171" i="1"/>
  <c r="M171" i="1" s="1"/>
  <c r="O178" i="1"/>
  <c r="M178" i="1" s="1"/>
  <c r="O251" i="1"/>
  <c r="M251" i="1" s="1"/>
  <c r="P319" i="1"/>
  <c r="P355" i="1"/>
  <c r="O412" i="1"/>
  <c r="O410" i="1"/>
  <c r="O408" i="1"/>
  <c r="O406" i="1"/>
  <c r="O404" i="1"/>
  <c r="O402" i="1"/>
  <c r="O400" i="1"/>
  <c r="O398" i="1"/>
  <c r="O396" i="1"/>
  <c r="O394" i="1"/>
  <c r="O392" i="1"/>
  <c r="O390" i="1"/>
  <c r="O388" i="1"/>
  <c r="O386" i="1"/>
  <c r="O384" i="1"/>
  <c r="O382" i="1"/>
  <c r="O380" i="1"/>
  <c r="O378" i="1"/>
  <c r="O376" i="1"/>
  <c r="O374" i="1"/>
  <c r="O372" i="1"/>
  <c r="O370" i="1"/>
  <c r="O368" i="1"/>
  <c r="O366" i="1"/>
  <c r="O364" i="1"/>
  <c r="O362" i="1"/>
  <c r="O360" i="1"/>
  <c r="O358" i="1"/>
  <c r="O356" i="1"/>
  <c r="O354" i="1"/>
  <c r="O352" i="1"/>
  <c r="O350" i="1"/>
  <c r="O348" i="1"/>
  <c r="O346" i="1"/>
  <c r="O344" i="1"/>
  <c r="O342" i="1"/>
  <c r="O340" i="1"/>
  <c r="O338" i="1"/>
  <c r="O336" i="1"/>
  <c r="O334" i="1"/>
  <c r="O332" i="1"/>
  <c r="O330" i="1"/>
  <c r="O328" i="1"/>
  <c r="O326" i="1"/>
  <c r="O324" i="1"/>
  <c r="O322" i="1"/>
  <c r="O320" i="1"/>
  <c r="O318" i="1"/>
  <c r="O316" i="1"/>
  <c r="O314" i="1"/>
  <c r="O312" i="1"/>
  <c r="O310" i="1"/>
  <c r="O308" i="1"/>
  <c r="O306" i="1"/>
  <c r="O304" i="1"/>
  <c r="O302" i="1"/>
  <c r="O300" i="1"/>
  <c r="O298" i="1"/>
  <c r="O296" i="1"/>
  <c r="O294" i="1"/>
  <c r="O292" i="1"/>
  <c r="O290" i="1"/>
  <c r="O288" i="1"/>
  <c r="M288" i="1" s="1"/>
  <c r="O285" i="1"/>
  <c r="M285" i="1" s="1"/>
  <c r="O282" i="1"/>
  <c r="M282" i="1" s="1"/>
  <c r="O279" i="1"/>
  <c r="M279" i="1" s="1"/>
  <c r="P274" i="1"/>
  <c r="P271" i="1"/>
  <c r="P268" i="1"/>
  <c r="P265" i="1"/>
  <c r="O262" i="1"/>
  <c r="M262" i="1" s="1"/>
  <c r="O259" i="1"/>
  <c r="M259" i="1" s="1"/>
  <c r="O256" i="1"/>
  <c r="M256" i="1" s="1"/>
  <c r="O253" i="1"/>
  <c r="M253" i="1" s="1"/>
  <c r="O250" i="1"/>
  <c r="M250" i="1" s="1"/>
  <c r="O247" i="1"/>
  <c r="M247" i="1" s="1"/>
  <c r="O244" i="1"/>
  <c r="M244" i="1" s="1"/>
  <c r="O241" i="1"/>
  <c r="M241" i="1" s="1"/>
  <c r="O238" i="1"/>
  <c r="M238" i="1" s="1"/>
  <c r="O235" i="1"/>
  <c r="M235" i="1" s="1"/>
  <c r="O232" i="1"/>
  <c r="M232" i="1" s="1"/>
  <c r="P411" i="1"/>
  <c r="O409" i="1"/>
  <c r="P404" i="1"/>
  <c r="P399" i="1"/>
  <c r="O397" i="1"/>
  <c r="P392" i="1"/>
  <c r="P387" i="1"/>
  <c r="O385" i="1"/>
  <c r="P380" i="1"/>
  <c r="P375" i="1"/>
  <c r="O373" i="1"/>
  <c r="P368" i="1"/>
  <c r="P363" i="1"/>
  <c r="O361" i="1"/>
  <c r="P356" i="1"/>
  <c r="P351" i="1"/>
  <c r="O349" i="1"/>
  <c r="P344" i="1"/>
  <c r="P339" i="1"/>
  <c r="O337" i="1"/>
  <c r="P332" i="1"/>
  <c r="P327" i="1"/>
  <c r="O325" i="1"/>
  <c r="P320" i="1"/>
  <c r="P315" i="1"/>
  <c r="O313" i="1"/>
  <c r="P308" i="1"/>
  <c r="P303" i="1"/>
  <c r="O301" i="1"/>
  <c r="P296" i="1"/>
  <c r="P291" i="1"/>
  <c r="O289" i="1"/>
  <c r="O287" i="1"/>
  <c r="M287" i="1" s="1"/>
  <c r="P282" i="1"/>
  <c r="P277" i="1"/>
  <c r="P275" i="1"/>
  <c r="O270" i="1"/>
  <c r="M270" i="1" s="1"/>
  <c r="O268" i="1"/>
  <c r="M268" i="1" s="1"/>
  <c r="P266" i="1"/>
  <c r="P264" i="1"/>
  <c r="O261" i="1"/>
  <c r="M261" i="1" s="1"/>
  <c r="P256" i="1"/>
  <c r="P251" i="1"/>
  <c r="O248" i="1"/>
  <c r="M248" i="1" s="1"/>
  <c r="P246" i="1"/>
  <c r="O243" i="1"/>
  <c r="M243" i="1" s="1"/>
  <c r="P238" i="1"/>
  <c r="P233" i="1"/>
  <c r="O230" i="1"/>
  <c r="M230" i="1" s="1"/>
  <c r="O227" i="1"/>
  <c r="M227" i="1" s="1"/>
  <c r="O224" i="1"/>
  <c r="M224" i="1" s="1"/>
  <c r="O221" i="1"/>
  <c r="M221" i="1" s="1"/>
  <c r="O218" i="1"/>
  <c r="M218" i="1" s="1"/>
  <c r="O215" i="1"/>
  <c r="M215" i="1" s="1"/>
  <c r="O212" i="1"/>
  <c r="M212" i="1" s="1"/>
  <c r="O209" i="1"/>
  <c r="M209" i="1" s="1"/>
  <c r="O206" i="1"/>
  <c r="M206" i="1" s="1"/>
  <c r="O203" i="1"/>
  <c r="M203" i="1" s="1"/>
  <c r="O200" i="1"/>
  <c r="M200" i="1" s="1"/>
  <c r="O197" i="1"/>
  <c r="M197" i="1" s="1"/>
  <c r="O194" i="1"/>
  <c r="M194" i="1" s="1"/>
  <c r="O191" i="1"/>
  <c r="M191" i="1" s="1"/>
  <c r="O188" i="1"/>
  <c r="M188" i="1" s="1"/>
  <c r="P413" i="1"/>
  <c r="P410" i="1"/>
  <c r="P405" i="1"/>
  <c r="O403" i="1"/>
  <c r="P398" i="1"/>
  <c r="P393" i="1"/>
  <c r="O391" i="1"/>
  <c r="P386" i="1"/>
  <c r="P381" i="1"/>
  <c r="O379" i="1"/>
  <c r="P374" i="1"/>
  <c r="P369" i="1"/>
  <c r="O367" i="1"/>
  <c r="P362" i="1"/>
  <c r="P357" i="1"/>
  <c r="O355" i="1"/>
  <c r="P350" i="1"/>
  <c r="P345" i="1"/>
  <c r="O343" i="1"/>
  <c r="P338" i="1"/>
  <c r="P333" i="1"/>
  <c r="O331" i="1"/>
  <c r="P326" i="1"/>
  <c r="P321" i="1"/>
  <c r="O319" i="1"/>
  <c r="P314" i="1"/>
  <c r="P309" i="1"/>
  <c r="O307" i="1"/>
  <c r="P302" i="1"/>
  <c r="P297" i="1"/>
  <c r="O295" i="1"/>
  <c r="P290" i="1"/>
  <c r="P286" i="1"/>
  <c r="O283" i="1"/>
  <c r="M283" i="1" s="1"/>
  <c r="P281" i="1"/>
  <c r="O278" i="1"/>
  <c r="M278" i="1" s="1"/>
  <c r="P276" i="1"/>
  <c r="O269" i="1"/>
  <c r="M269" i="1" s="1"/>
  <c r="P267" i="1"/>
  <c r="P260" i="1"/>
  <c r="O257" i="1"/>
  <c r="M257" i="1" s="1"/>
  <c r="P255" i="1"/>
  <c r="O252" i="1"/>
  <c r="M252" i="1" s="1"/>
  <c r="P247" i="1"/>
  <c r="P242" i="1"/>
  <c r="O239" i="1"/>
  <c r="M239" i="1" s="1"/>
  <c r="P237" i="1"/>
  <c r="O234" i="1"/>
  <c r="M234" i="1" s="1"/>
  <c r="P229" i="1"/>
  <c r="P226" i="1"/>
  <c r="P223" i="1"/>
  <c r="P220" i="1"/>
  <c r="P217" i="1"/>
  <c r="P214" i="1"/>
  <c r="P211" i="1"/>
  <c r="P208" i="1"/>
  <c r="P205" i="1"/>
  <c r="P202" i="1"/>
  <c r="P199" i="1"/>
  <c r="P196" i="1"/>
  <c r="P193" i="1"/>
  <c r="P190" i="1"/>
  <c r="P187" i="1"/>
  <c r="P412" i="1"/>
  <c r="P407" i="1"/>
  <c r="O405" i="1"/>
  <c r="P400" i="1"/>
  <c r="P395" i="1"/>
  <c r="O393" i="1"/>
  <c r="P388" i="1"/>
  <c r="P383" i="1"/>
  <c r="O381" i="1"/>
  <c r="P376" i="1"/>
  <c r="P371" i="1"/>
  <c r="O369" i="1"/>
  <c r="P364" i="1"/>
  <c r="P359" i="1"/>
  <c r="O357" i="1"/>
  <c r="P352" i="1"/>
  <c r="P347" i="1"/>
  <c r="O345" i="1"/>
  <c r="P340" i="1"/>
  <c r="P335" i="1"/>
  <c r="O333" i="1"/>
  <c r="P328" i="1"/>
  <c r="P323" i="1"/>
  <c r="O321" i="1"/>
  <c r="P316" i="1"/>
  <c r="P311" i="1"/>
  <c r="O309" i="1"/>
  <c r="P304" i="1"/>
  <c r="P299" i="1"/>
  <c r="O297" i="1"/>
  <c r="P292" i="1"/>
  <c r="O286" i="1"/>
  <c r="M286" i="1" s="1"/>
  <c r="P284" i="1"/>
  <c r="O281" i="1"/>
  <c r="M281" i="1" s="1"/>
  <c r="O276" i="1"/>
  <c r="M276" i="1" s="1"/>
  <c r="O274" i="1"/>
  <c r="M274" i="1" s="1"/>
  <c r="P272" i="1"/>
  <c r="O267" i="1"/>
  <c r="M267" i="1" s="1"/>
  <c r="O265" i="1"/>
  <c r="P263" i="1"/>
  <c r="O260" i="1"/>
  <c r="M260" i="1" s="1"/>
  <c r="P258" i="1"/>
  <c r="O255" i="1"/>
  <c r="M255" i="1" s="1"/>
  <c r="P250" i="1"/>
  <c r="P245" i="1"/>
  <c r="O242" i="1"/>
  <c r="M242" i="1" s="1"/>
  <c r="P240" i="1"/>
  <c r="O237" i="1"/>
  <c r="M237" i="1" s="1"/>
  <c r="P232" i="1"/>
  <c r="O229" i="1"/>
  <c r="M229" i="1" s="1"/>
  <c r="O226" i="1"/>
  <c r="M226" i="1" s="1"/>
  <c r="O223" i="1"/>
  <c r="M223" i="1" s="1"/>
  <c r="O220" i="1"/>
  <c r="M220" i="1" s="1"/>
  <c r="O217" i="1"/>
  <c r="M217" i="1" s="1"/>
  <c r="O214" i="1"/>
  <c r="M214" i="1" s="1"/>
  <c r="O211" i="1"/>
  <c r="M211" i="1" s="1"/>
  <c r="O208" i="1"/>
  <c r="M208" i="1" s="1"/>
  <c r="O205" i="1"/>
  <c r="M205" i="1" s="1"/>
  <c r="O202" i="1"/>
  <c r="M202" i="1" s="1"/>
  <c r="O199" i="1"/>
  <c r="M199" i="1" s="1"/>
  <c r="O196" i="1"/>
  <c r="M196" i="1" s="1"/>
  <c r="O193" i="1"/>
  <c r="M193" i="1" s="1"/>
  <c r="O190" i="1"/>
  <c r="M190" i="1" s="1"/>
  <c r="P409" i="1"/>
  <c r="O407" i="1"/>
  <c r="P402" i="1"/>
  <c r="P397" i="1"/>
  <c r="O395" i="1"/>
  <c r="P390" i="1"/>
  <c r="P385" i="1"/>
  <c r="O383" i="1"/>
  <c r="P378" i="1"/>
  <c r="P373" i="1"/>
  <c r="O371" i="1"/>
  <c r="P366" i="1"/>
  <c r="P361" i="1"/>
  <c r="O359" i="1"/>
  <c r="P354" i="1"/>
  <c r="P349" i="1"/>
  <c r="O347" i="1"/>
  <c r="P342" i="1"/>
  <c r="P337" i="1"/>
  <c r="O335" i="1"/>
  <c r="P330" i="1"/>
  <c r="P325" i="1"/>
  <c r="O323" i="1"/>
  <c r="P318" i="1"/>
  <c r="P313" i="1"/>
  <c r="O311" i="1"/>
  <c r="P306" i="1"/>
  <c r="P301" i="1"/>
  <c r="O299" i="1"/>
  <c r="P294" i="1"/>
  <c r="P289" i="1"/>
  <c r="P287" i="1"/>
  <c r="O284" i="1"/>
  <c r="M284" i="1" s="1"/>
  <c r="P279" i="1"/>
  <c r="O272" i="1"/>
  <c r="M272" i="1" s="1"/>
  <c r="P270" i="1"/>
  <c r="O263" i="1"/>
  <c r="M263" i="1" s="1"/>
  <c r="P261" i="1"/>
  <c r="O258" i="1"/>
  <c r="M258" i="1" s="1"/>
  <c r="P253" i="1"/>
  <c r="P248" i="1"/>
  <c r="O245" i="1"/>
  <c r="M245" i="1" s="1"/>
  <c r="P243" i="1"/>
  <c r="O240" i="1"/>
  <c r="M240" i="1" s="1"/>
  <c r="P235" i="1"/>
  <c r="P230" i="1"/>
  <c r="P227" i="1"/>
  <c r="P224" i="1"/>
  <c r="P221" i="1"/>
  <c r="P218" i="1"/>
  <c r="P215" i="1"/>
  <c r="P212" i="1"/>
  <c r="P209" i="1"/>
  <c r="P206" i="1"/>
  <c r="P203" i="1"/>
  <c r="P200" i="1"/>
  <c r="P197" i="1"/>
  <c r="P194" i="1"/>
  <c r="P191" i="1"/>
  <c r="P188" i="1"/>
  <c r="P401" i="1"/>
  <c r="P389" i="1"/>
  <c r="P377" i="1"/>
  <c r="P365" i="1"/>
  <c r="P353" i="1"/>
  <c r="P341" i="1"/>
  <c r="P329" i="1"/>
  <c r="P317" i="1"/>
  <c r="P305" i="1"/>
  <c r="P293" i="1"/>
  <c r="O273" i="1"/>
  <c r="M273" i="1" s="1"/>
  <c r="P269" i="1"/>
  <c r="P259" i="1"/>
  <c r="O231" i="1"/>
  <c r="M231" i="1" s="1"/>
  <c r="O228" i="1"/>
  <c r="M228" i="1" s="1"/>
  <c r="O225" i="1"/>
  <c r="M225" i="1" s="1"/>
  <c r="O222" i="1"/>
  <c r="M222" i="1" s="1"/>
  <c r="O219" i="1"/>
  <c r="M219" i="1" s="1"/>
  <c r="O216" i="1"/>
  <c r="M216" i="1" s="1"/>
  <c r="O213" i="1"/>
  <c r="M213" i="1" s="1"/>
  <c r="O210" i="1"/>
  <c r="M210" i="1" s="1"/>
  <c r="O207" i="1"/>
  <c r="M207" i="1" s="1"/>
  <c r="O204" i="1"/>
  <c r="M204" i="1" s="1"/>
  <c r="O201" i="1"/>
  <c r="M201" i="1" s="1"/>
  <c r="O198" i="1"/>
  <c r="M198" i="1" s="1"/>
  <c r="O195" i="1"/>
  <c r="M195" i="1" s="1"/>
  <c r="O192" i="1"/>
  <c r="M192" i="1" s="1"/>
  <c r="O189" i="1"/>
  <c r="M189" i="1" s="1"/>
  <c r="P186" i="1"/>
  <c r="P183" i="1"/>
  <c r="P180" i="1"/>
  <c r="P177" i="1"/>
  <c r="P174" i="1"/>
  <c r="P171" i="1"/>
  <c r="P168" i="1"/>
  <c r="P165" i="1"/>
  <c r="P162" i="1"/>
  <c r="P159" i="1"/>
  <c r="P156" i="1"/>
  <c r="P153" i="1"/>
  <c r="P150" i="1"/>
  <c r="P147" i="1"/>
  <c r="P144" i="1"/>
  <c r="P141" i="1"/>
  <c r="P138" i="1"/>
  <c r="P135" i="1"/>
  <c r="P132" i="1"/>
  <c r="P129" i="1"/>
  <c r="P126" i="1"/>
  <c r="P123" i="1"/>
  <c r="P120" i="1"/>
  <c r="P117" i="1"/>
  <c r="P114" i="1"/>
  <c r="P111" i="1"/>
  <c r="P408" i="1"/>
  <c r="P396" i="1"/>
  <c r="P384" i="1"/>
  <c r="P372" i="1"/>
  <c r="P360" i="1"/>
  <c r="P348" i="1"/>
  <c r="P336" i="1"/>
  <c r="P324" i="1"/>
  <c r="P312" i="1"/>
  <c r="P300" i="1"/>
  <c r="P288" i="1"/>
  <c r="P278" i="1"/>
  <c r="O249" i="1"/>
  <c r="M249" i="1" s="1"/>
  <c r="P239" i="1"/>
  <c r="O236" i="1"/>
  <c r="M236" i="1" s="1"/>
  <c r="P184" i="1"/>
  <c r="P181" i="1"/>
  <c r="P178" i="1"/>
  <c r="P175" i="1"/>
  <c r="P172" i="1"/>
  <c r="P169" i="1"/>
  <c r="P166" i="1"/>
  <c r="P163" i="1"/>
  <c r="P160" i="1"/>
  <c r="P157" i="1"/>
  <c r="P154" i="1"/>
  <c r="P151" i="1"/>
  <c r="P148" i="1"/>
  <c r="P145" i="1"/>
  <c r="P142" i="1"/>
  <c r="P139" i="1"/>
  <c r="P136" i="1"/>
  <c r="P133" i="1"/>
  <c r="P130" i="1"/>
  <c r="P127" i="1"/>
  <c r="P124" i="1"/>
  <c r="P121" i="1"/>
  <c r="P118" i="1"/>
  <c r="P115" i="1"/>
  <c r="P112" i="1"/>
  <c r="O411" i="1"/>
  <c r="O399" i="1"/>
  <c r="O387" i="1"/>
  <c r="O375" i="1"/>
  <c r="O363" i="1"/>
  <c r="O351" i="1"/>
  <c r="O339" i="1"/>
  <c r="O327" i="1"/>
  <c r="O315" i="1"/>
  <c r="O303" i="1"/>
  <c r="O291" i="1"/>
  <c r="P280" i="1"/>
  <c r="O277" i="1"/>
  <c r="P257" i="1"/>
  <c r="O254" i="1"/>
  <c r="M254" i="1" s="1"/>
  <c r="P241" i="1"/>
  <c r="O187" i="1"/>
  <c r="M187" i="1" s="1"/>
  <c r="P185" i="1"/>
  <c r="P182" i="1"/>
  <c r="P179" i="1"/>
  <c r="P176" i="1"/>
  <c r="P173" i="1"/>
  <c r="P170" i="1"/>
  <c r="P167" i="1"/>
  <c r="P164" i="1"/>
  <c r="P161" i="1"/>
  <c r="P158" i="1"/>
  <c r="P155" i="1"/>
  <c r="P152" i="1"/>
  <c r="P149" i="1"/>
  <c r="P146" i="1"/>
  <c r="P143" i="1"/>
  <c r="P140" i="1"/>
  <c r="P137" i="1"/>
  <c r="P134" i="1"/>
  <c r="P131" i="1"/>
  <c r="P128" i="1"/>
  <c r="P125" i="1"/>
  <c r="P122" i="1"/>
  <c r="P119" i="1"/>
  <c r="P116" i="1"/>
  <c r="P113" i="1"/>
  <c r="P406" i="1"/>
  <c r="P394" i="1"/>
  <c r="P382" i="1"/>
  <c r="P370" i="1"/>
  <c r="P358" i="1"/>
  <c r="P346" i="1"/>
  <c r="P334" i="1"/>
  <c r="P322" i="1"/>
  <c r="P310" i="1"/>
  <c r="P298" i="1"/>
  <c r="P283" i="1"/>
  <c r="O280" i="1"/>
  <c r="M280" i="1" s="1"/>
  <c r="P273" i="1"/>
  <c r="O266" i="1"/>
  <c r="M266" i="1" s="1"/>
  <c r="P244" i="1"/>
  <c r="P234" i="1"/>
  <c r="P231" i="1"/>
  <c r="P228" i="1"/>
  <c r="P225" i="1"/>
  <c r="P222" i="1"/>
  <c r="P219" i="1"/>
  <c r="P216" i="1"/>
  <c r="P213" i="1"/>
  <c r="P210" i="1"/>
  <c r="P207" i="1"/>
  <c r="P204" i="1"/>
  <c r="P201" i="1"/>
  <c r="P198" i="1"/>
  <c r="P195" i="1"/>
  <c r="P192" i="1"/>
  <c r="P189" i="1"/>
  <c r="O185" i="1"/>
  <c r="M185" i="1" s="1"/>
  <c r="O182" i="1"/>
  <c r="M182" i="1" s="1"/>
  <c r="O179" i="1"/>
  <c r="M179" i="1" s="1"/>
  <c r="O176" i="1"/>
  <c r="M176" i="1" s="1"/>
  <c r="O173" i="1"/>
  <c r="M173" i="1" s="1"/>
  <c r="O170" i="1"/>
  <c r="M170" i="1" s="1"/>
  <c r="O167" i="1"/>
  <c r="M167" i="1" s="1"/>
  <c r="O164" i="1"/>
  <c r="M164" i="1" s="1"/>
  <c r="O161" i="1"/>
  <c r="M161" i="1" s="1"/>
  <c r="O158" i="1"/>
  <c r="M158" i="1" s="1"/>
  <c r="O155" i="1"/>
  <c r="M155" i="1" s="1"/>
  <c r="O152" i="1"/>
  <c r="M152" i="1" s="1"/>
  <c r="O149" i="1"/>
  <c r="M149" i="1" s="1"/>
  <c r="O146" i="1"/>
  <c r="M146" i="1" s="1"/>
  <c r="O143" i="1"/>
  <c r="M143" i="1" s="1"/>
  <c r="O140" i="1"/>
  <c r="M140" i="1" s="1"/>
  <c r="O137" i="1"/>
  <c r="M137" i="1" s="1"/>
  <c r="O8" i="1"/>
  <c r="M8" i="1" s="1"/>
  <c r="O11" i="1"/>
  <c r="M11" i="1" s="1"/>
  <c r="O14" i="1"/>
  <c r="M14" i="1" s="1"/>
  <c r="O17" i="1"/>
  <c r="M17" i="1" s="1"/>
  <c r="O20" i="1"/>
  <c r="M20" i="1" s="1"/>
  <c r="O23" i="1"/>
  <c r="M23" i="1" s="1"/>
  <c r="O26" i="1"/>
  <c r="M26" i="1" s="1"/>
  <c r="O29" i="1"/>
  <c r="M29" i="1" s="1"/>
  <c r="O32" i="1"/>
  <c r="M32" i="1" s="1"/>
  <c r="O35" i="1"/>
  <c r="M35" i="1" s="1"/>
  <c r="O38" i="1"/>
  <c r="M38" i="1" s="1"/>
  <c r="O41" i="1"/>
  <c r="M41" i="1" s="1"/>
  <c r="O44" i="1"/>
  <c r="M44" i="1" s="1"/>
  <c r="P47" i="1"/>
  <c r="P50" i="1"/>
  <c r="P53" i="1"/>
  <c r="P56" i="1"/>
  <c r="P59" i="1"/>
  <c r="P62" i="1"/>
  <c r="P65" i="1"/>
  <c r="P68" i="1"/>
  <c r="P71" i="1"/>
  <c r="P74" i="1"/>
  <c r="P77" i="1"/>
  <c r="P80" i="1"/>
  <c r="P83" i="1"/>
  <c r="P86" i="1"/>
  <c r="P89" i="1"/>
  <c r="P92" i="1"/>
  <c r="P95" i="1"/>
  <c r="P98" i="1"/>
  <c r="P101" i="1"/>
  <c r="P104" i="1"/>
  <c r="P107" i="1"/>
  <c r="P110" i="1"/>
  <c r="O112" i="1"/>
  <c r="M112" i="1" s="1"/>
  <c r="O115" i="1"/>
  <c r="M115" i="1" s="1"/>
  <c r="O118" i="1"/>
  <c r="M118" i="1" s="1"/>
  <c r="O121" i="1"/>
  <c r="M121" i="1" s="1"/>
  <c r="O124" i="1"/>
  <c r="M124" i="1" s="1"/>
  <c r="O127" i="1"/>
  <c r="M127" i="1" s="1"/>
  <c r="O130" i="1"/>
  <c r="M130" i="1" s="1"/>
  <c r="O133" i="1"/>
  <c r="M133" i="1" s="1"/>
  <c r="O136" i="1"/>
  <c r="M136" i="1" s="1"/>
  <c r="O147" i="1"/>
  <c r="M147" i="1" s="1"/>
  <c r="O154" i="1"/>
  <c r="M154" i="1" s="1"/>
  <c r="O165" i="1"/>
  <c r="M165" i="1" s="1"/>
  <c r="O172" i="1"/>
  <c r="M172" i="1" s="1"/>
  <c r="O183" i="1"/>
  <c r="M183" i="1" s="1"/>
  <c r="P252" i="1"/>
  <c r="O275" i="1"/>
  <c r="M275" i="1" s="1"/>
  <c r="P285" i="1"/>
  <c r="P295" i="1"/>
  <c r="P331" i="1"/>
  <c r="P367" i="1"/>
  <c r="P403" i="1"/>
  <c r="J2" i="1" l="1"/>
</calcChain>
</file>

<file path=xl/sharedStrings.xml><?xml version="1.0" encoding="utf-8"?>
<sst xmlns="http://schemas.openxmlformats.org/spreadsheetml/2006/main" count="2005" uniqueCount="916">
  <si>
    <t>Для оформления заказа внесите необходимое количество в колонку "Заказ, шт". Скидка применится в зависимости от итоговой суммы заказа.</t>
  </si>
  <si>
    <t>Ваша колонка</t>
  </si>
  <si>
    <t>Сумма</t>
  </si>
  <si>
    <t>Прайс-лист</t>
  </si>
  <si>
    <t>по предоплате</t>
  </si>
  <si>
    <t>Артикул</t>
  </si>
  <si>
    <t>Производитель/Номенклатура</t>
  </si>
  <si>
    <t>Возраст</t>
  </si>
  <si>
    <t>Категория</t>
  </si>
  <si>
    <t>База/Доп</t>
  </si>
  <si>
    <t>Наличие</t>
  </si>
  <si>
    <t>От 120 тыс.</t>
  </si>
  <si>
    <t>От 70 тыс.</t>
  </si>
  <si>
    <t>От 35 тыс.</t>
  </si>
  <si>
    <t>От 20 тыс.</t>
  </si>
  <si>
    <t>Базовая Цена</t>
  </si>
  <si>
    <t>Заказ, шт</t>
  </si>
  <si>
    <t>Стоимость заказа</t>
  </si>
  <si>
    <t>Ссылка на сайт</t>
  </si>
  <si>
    <t>GG630</t>
  </si>
  <si>
    <t>Вдали за горизонтом</t>
  </si>
  <si>
    <t>12+</t>
  </si>
  <si>
    <t>Стратегия</t>
  </si>
  <si>
    <t>БАЗА</t>
  </si>
  <si>
    <t>В наличии</t>
  </si>
  <si>
    <t>http://www.gaga.ru/game/vdali-za-gorizontom/</t>
  </si>
  <si>
    <t>НОВИНКА</t>
  </si>
  <si>
    <t>GG603</t>
  </si>
  <si>
    <t>Свет в тумане</t>
  </si>
  <si>
    <t>14+</t>
  </si>
  <si>
    <t>Головоломка-таро</t>
  </si>
  <si>
    <t>http://www.gaga.ru/game/7312</t>
  </si>
  <si>
    <t>GG430</t>
  </si>
  <si>
    <t>10 вопросов для детей. Животный мир</t>
  </si>
  <si>
    <t>3+</t>
  </si>
  <si>
    <t>Развивающая</t>
  </si>
  <si>
    <t>http://www.gaga.ru/game/7000</t>
  </si>
  <si>
    <t>GG431</t>
  </si>
  <si>
    <t>10 вопросов. Животные</t>
  </si>
  <si>
    <t>6+</t>
  </si>
  <si>
    <t>http://www.gaga.ru/game/6999</t>
  </si>
  <si>
    <t>GG432</t>
  </si>
  <si>
    <t>10 вопросов. Страны</t>
  </si>
  <si>
    <t>8+</t>
  </si>
  <si>
    <t>http://www.gaga.ru/game/7001</t>
  </si>
  <si>
    <t>GG119</t>
  </si>
  <si>
    <t>13 привидений (х)</t>
  </si>
  <si>
    <t>Дуэль</t>
  </si>
  <si>
    <t>http://www.gaga.ru/game/4076</t>
  </si>
  <si>
    <t>GG197</t>
  </si>
  <si>
    <t>51 штат</t>
  </si>
  <si>
    <t>http://www.gaga.ru/game/5288</t>
  </si>
  <si>
    <t>GG328</t>
  </si>
  <si>
    <t>Beer Pong. Королевский бирпонг</t>
  </si>
  <si>
    <t>18+</t>
  </si>
  <si>
    <t>http://www.gaga.ru/game/6407</t>
  </si>
  <si>
    <t>GG290</t>
  </si>
  <si>
    <t>Bullet (Буллет)</t>
  </si>
  <si>
    <t>Быстрая стратегия</t>
  </si>
  <si>
    <t>http://www.gaga.ru/game/6023</t>
  </si>
  <si>
    <t>GG626</t>
  </si>
  <si>
    <t>Bullet Paw (Буллет По)</t>
  </si>
  <si>
    <t>ДОП</t>
  </si>
  <si>
    <t>http://www.gaga.ru/game/7316</t>
  </si>
  <si>
    <t>GG412</t>
  </si>
  <si>
    <t>Bullet Star (Буллет Стар)</t>
  </si>
  <si>
    <t>http://www.gaga.ru/game/6584</t>
  </si>
  <si>
    <t>GG373</t>
  </si>
  <si>
    <t>Level 10 (Уровень 10)</t>
  </si>
  <si>
    <t>Кооперативная</t>
  </si>
  <si>
    <t>http://www.gaga.ru/game/6632</t>
  </si>
  <si>
    <t>GG040</t>
  </si>
  <si>
    <t>Tzolk'in: The Mayan Calendar (Цолькин. Календарь майя)</t>
  </si>
  <si>
    <t>http://www.gaga.ru/game/3022</t>
  </si>
  <si>
    <t>GG239</t>
  </si>
  <si>
    <t>Tzolk'in: Tribes &amp; Prophecies (Цолькин. Племена и пророчества)</t>
  </si>
  <si>
    <t>http://www.gaga.ru/game/6176</t>
  </si>
  <si>
    <t>GG364</t>
  </si>
  <si>
    <t>Unmatched. Jurassic Park. Dr. Sattler vs T. Rex + русские правила</t>
  </si>
  <si>
    <t>Дуэль, Скирмиш</t>
  </si>
  <si>
    <t>http://www.gaga.ru/game/6573</t>
  </si>
  <si>
    <t>Игра на английском</t>
  </si>
  <si>
    <t>GG363</t>
  </si>
  <si>
    <t>Unmatched. Jurassic Park. InGen vs Raptors + русские правила</t>
  </si>
  <si>
    <t>http://www.gaga.ru/game/6572</t>
  </si>
  <si>
    <t>GG216</t>
  </si>
  <si>
    <t>Unmatched. Бигфут против Робин Гуда</t>
  </si>
  <si>
    <t>9+</t>
  </si>
  <si>
    <t>http://www.gaga.ru/game/3021</t>
  </si>
  <si>
    <t>GG215</t>
  </si>
  <si>
    <t>Unmatched. Битва Легенд</t>
  </si>
  <si>
    <t>http://www.gaga.ru/game/5293</t>
  </si>
  <si>
    <t>GG326</t>
  </si>
  <si>
    <t>Unmatched. Битва легенд. Том второй</t>
  </si>
  <si>
    <t>http://www.gaga.ru/game/6328</t>
  </si>
  <si>
    <t>GG358</t>
  </si>
  <si>
    <t>Unmatched. Гудини против Джинна</t>
  </si>
  <si>
    <t>http://www.gaga.ru/game/6536</t>
  </si>
  <si>
    <t>GG254</t>
  </si>
  <si>
    <t>Unmatched. Красная Шапочка против Беовульфа</t>
  </si>
  <si>
    <t>http://www.gaga.ru/game/6352</t>
  </si>
  <si>
    <t>GG424</t>
  </si>
  <si>
    <t>Unmatched. Приключения. Удивительные истории</t>
  </si>
  <si>
    <t>Кооперативная, Скирмиш</t>
  </si>
  <si>
    <t>http://www.gaga.ru/game/6885</t>
  </si>
  <si>
    <t>GG571</t>
  </si>
  <si>
    <t>Unmatched. Родина Солнца</t>
  </si>
  <si>
    <t>http://www.gaga.ru/game/7303</t>
  </si>
  <si>
    <t>GG229</t>
  </si>
  <si>
    <t>Unmatched. Туман над мостовой</t>
  </si>
  <si>
    <t>http://www.gaga.ru/game/5741</t>
  </si>
  <si>
    <t>GG588</t>
  </si>
  <si>
    <t>Unmatched. Удары судьбы</t>
  </si>
  <si>
    <t>http://www.gaga.ru/game/7430</t>
  </si>
  <si>
    <t>GG019</t>
  </si>
  <si>
    <t>Алкополия. Тур по Барам</t>
  </si>
  <si>
    <t>http://www.gaga.ru/game/2760</t>
  </si>
  <si>
    <t>GG225</t>
  </si>
  <si>
    <t>Атака Кракена</t>
  </si>
  <si>
    <t>7+</t>
  </si>
  <si>
    <t>Семейная</t>
  </si>
  <si>
    <t>http://www.gaga.ru/game/5784</t>
  </si>
  <si>
    <t>GG401</t>
  </si>
  <si>
    <t>Белый замок</t>
  </si>
  <si>
    <t>http://www.gaga.ru/game/6733</t>
  </si>
  <si>
    <t>GG596</t>
  </si>
  <si>
    <t>Белый замок. Матча</t>
  </si>
  <si>
    <t>http://www.gaga.ru/game/7615</t>
  </si>
  <si>
    <t>GG559</t>
  </si>
  <si>
    <t>Бессознательное</t>
  </si>
  <si>
    <t>http://www.gaga.ru/game/6730</t>
  </si>
  <si>
    <t>GG560</t>
  </si>
  <si>
    <t>Бессознательное. Делюкс-версия</t>
  </si>
  <si>
    <t>http://www.gaga.ru/game/7718</t>
  </si>
  <si>
    <t>GG561</t>
  </si>
  <si>
    <t>Бессознательное. Кошмары</t>
  </si>
  <si>
    <t>http://www.gaga.ru/game/7719</t>
  </si>
  <si>
    <t>GG404</t>
  </si>
  <si>
    <t>Битва десертов: конкурс кондитеров</t>
  </si>
  <si>
    <t>10+</t>
  </si>
  <si>
    <t>http://www.gaga.ru/game/6947</t>
  </si>
  <si>
    <t>GG234</t>
  </si>
  <si>
    <t>Битва пяти воинств</t>
  </si>
  <si>
    <t>13+</t>
  </si>
  <si>
    <t>http://www.gaga.ru/game/5800</t>
  </si>
  <si>
    <t>GG033</t>
  </si>
  <si>
    <t>Большая бродилка</t>
  </si>
  <si>
    <t>http://www.gaga.ru/game/3037</t>
  </si>
  <si>
    <t>GG329</t>
  </si>
  <si>
    <t>Большая бродилка. Еще больше приключений</t>
  </si>
  <si>
    <t>http://www.gaga.ru/game/6353</t>
  </si>
  <si>
    <t>GG385</t>
  </si>
  <si>
    <t>Большая бродилка. На пути к трону желаний</t>
  </si>
  <si>
    <t>http://www.gaga.ru/game/6842</t>
  </si>
  <si>
    <t>GG347</t>
  </si>
  <si>
    <t>Борьба империй</t>
  </si>
  <si>
    <t>Варгейм</t>
  </si>
  <si>
    <t>http://www.gaga.ru/game/6038</t>
  </si>
  <si>
    <t>GG212</t>
  </si>
  <si>
    <t>Букводжем</t>
  </si>
  <si>
    <t>Пати-гейм</t>
  </si>
  <si>
    <t>http://www.gaga.ru/game/5509</t>
  </si>
  <si>
    <t>GG473</t>
  </si>
  <si>
    <t>Бумажки на лбу</t>
  </si>
  <si>
    <t>http://www.gaga.ru/game/7688</t>
  </si>
  <si>
    <t>GG429</t>
  </si>
  <si>
    <t>В общих чертах</t>
  </si>
  <si>
    <t>http://www.gaga.ru/game/6928</t>
  </si>
  <si>
    <t>GG598</t>
  </si>
  <si>
    <t>В центре внимания</t>
  </si>
  <si>
    <t>Кооперативная, Семейная</t>
  </si>
  <si>
    <t>http://www.gaga.ru/game/7638</t>
  </si>
  <si>
    <t>GG233</t>
  </si>
  <si>
    <t>Венский связной</t>
  </si>
  <si>
    <t>16+</t>
  </si>
  <si>
    <t>Дедуктивная</t>
  </si>
  <si>
    <t>http://www.gaga.ru/game/5708</t>
  </si>
  <si>
    <t>GG437</t>
  </si>
  <si>
    <t>Вечер убийства. Когда падает занавес</t>
  </si>
  <si>
    <t>Игра со скрытыми ролями</t>
  </si>
  <si>
    <t>http://www.gaga.ru/game/7028</t>
  </si>
  <si>
    <t>GG438</t>
  </si>
  <si>
    <t>Вечер убийства. Смертный грех</t>
  </si>
  <si>
    <t>http://www.gaga.ru/game/7029</t>
  </si>
  <si>
    <t>GG272</t>
  </si>
  <si>
    <t>Вечная зима</t>
  </si>
  <si>
    <t>Стратегия, для опытных игроков</t>
  </si>
  <si>
    <t>http://www.gaga.ru/game/6022</t>
  </si>
  <si>
    <t>GG275</t>
  </si>
  <si>
    <t>Вечная зима. Зов предков</t>
  </si>
  <si>
    <t>http://www.gaga.ru/game/6606</t>
  </si>
  <si>
    <t>GG391</t>
  </si>
  <si>
    <t>Вечная зима. Мамонт</t>
  </si>
  <si>
    <t>http://www.gaga.ru/game/7002</t>
  </si>
  <si>
    <t>GG274</t>
  </si>
  <si>
    <t>Вечная зима. Наскальные рисунки</t>
  </si>
  <si>
    <t>http://www.gaga.ru/game/6608</t>
  </si>
  <si>
    <t>GG273</t>
  </si>
  <si>
    <t>Вечная зима. Реки и лодки</t>
  </si>
  <si>
    <t>http://www.gaga.ru/game/6607</t>
  </si>
  <si>
    <t>GG297</t>
  </si>
  <si>
    <t>Вечная зима. Священные земли</t>
  </si>
  <si>
    <t>http://www.gaga.ru/game/6610</t>
  </si>
  <si>
    <t>GG237</t>
  </si>
  <si>
    <t>Взломай код</t>
  </si>
  <si>
    <t>Логическая</t>
  </si>
  <si>
    <t>http://www.gaga.ru/game/5928</t>
  </si>
  <si>
    <t>GG472</t>
  </si>
  <si>
    <t>Взломай куб</t>
  </si>
  <si>
    <t>http://www.gaga.ru/game/6738</t>
  </si>
  <si>
    <t>GG063</t>
  </si>
  <si>
    <t>Война кольца</t>
  </si>
  <si>
    <t>http://www.gaga.ru/game/3514</t>
  </si>
  <si>
    <t>GG365</t>
  </si>
  <si>
    <t>Война Кольца. Карточная игра</t>
  </si>
  <si>
    <t>http://www.gaga.ru/game/6547</t>
  </si>
  <si>
    <t>GG436</t>
  </si>
  <si>
    <t>Война Кольца. Карточная игра. Против тьмы + промокарты</t>
  </si>
  <si>
    <t>http://www.gaga.ru/game/6998</t>
  </si>
  <si>
    <t>GG470</t>
  </si>
  <si>
    <t>Война Кольца. Короли Средиземья</t>
  </si>
  <si>
    <t>http://www.gaga.ru/game/6990</t>
  </si>
  <si>
    <t>GG348</t>
  </si>
  <si>
    <t>Война кольца. Плеймат</t>
  </si>
  <si>
    <t>Аксессуары</t>
  </si>
  <si>
    <t>http://www.gaga.ru/game/6818</t>
  </si>
  <si>
    <t>GG382</t>
  </si>
  <si>
    <t>Война кольца. Протекторы. Гэндальф</t>
  </si>
  <si>
    <t>http://www.gaga.ru/game/3889</t>
  </si>
  <si>
    <t>GG384</t>
  </si>
  <si>
    <t>Война кольца. Протекторы. Король-чародей</t>
  </si>
  <si>
    <t>http://www.gaga.ru/game/6781</t>
  </si>
  <si>
    <t>GG383</t>
  </si>
  <si>
    <t>Война кольца. Протекторы. Теоден</t>
  </si>
  <si>
    <t>http://www.gaga.ru/game/3888</t>
  </si>
  <si>
    <t>GG244</t>
  </si>
  <si>
    <t>Война кольца. Судьба Эребора</t>
  </si>
  <si>
    <t>http://www.gaga.ru/game/6819</t>
  </si>
  <si>
    <t>GG583</t>
  </si>
  <si>
    <t>Восстание</t>
  </si>
  <si>
    <t>http://www.gaga.ru/game/7650</t>
  </si>
  <si>
    <t>GG368</t>
  </si>
  <si>
    <t>Гигамон</t>
  </si>
  <si>
    <t>5+</t>
  </si>
  <si>
    <t>http://www.gaga.ru/game/6545</t>
  </si>
  <si>
    <t>GG059</t>
  </si>
  <si>
    <t>Гоббит (новое издание)</t>
  </si>
  <si>
    <t>Игра на реакцию</t>
  </si>
  <si>
    <t>http://www.gaga.ru/game/3954</t>
  </si>
  <si>
    <t>GG570</t>
  </si>
  <si>
    <t>Города</t>
  </si>
  <si>
    <t>http://www.gaga.ru/game/7703</t>
  </si>
  <si>
    <t>GG207</t>
  </si>
  <si>
    <t>Длина волны</t>
  </si>
  <si>
    <t>http://www.gaga.ru/game/5302</t>
  </si>
  <si>
    <t>GG224</t>
  </si>
  <si>
    <t>Добро пожаловать в Диномир</t>
  </si>
  <si>
    <t>Для опытных игроков</t>
  </si>
  <si>
    <t>http://www.gaga.ru/game/5876</t>
  </si>
  <si>
    <t>GG403</t>
  </si>
  <si>
    <t>Доминирующие виды. Мировой океан</t>
  </si>
  <si>
    <t>http://www.gaga.ru/game/6335</t>
  </si>
  <si>
    <t>GG469</t>
  </si>
  <si>
    <t>Доп ЧПОК</t>
  </si>
  <si>
    <t>http://www.gaga.ru/game/7276</t>
  </si>
  <si>
    <t>GG194</t>
  </si>
  <si>
    <t>Дорога приключений</t>
  </si>
  <si>
    <t>Стратегия, Сторитейлинг</t>
  </si>
  <si>
    <t>http://www.gaga.ru/game/4993</t>
  </si>
  <si>
    <t>GG271</t>
  </si>
  <si>
    <t>Дорога приключений. Архив Буресвета</t>
  </si>
  <si>
    <t>http://www.gaga.ru/game/5880</t>
  </si>
  <si>
    <t>GG204</t>
  </si>
  <si>
    <t>Дорога приключений. Имя ветра</t>
  </si>
  <si>
    <t>http://www.gaga.ru/game/5084</t>
  </si>
  <si>
    <t>GG361</t>
  </si>
  <si>
    <t>Дорога приключений. Истоки</t>
  </si>
  <si>
    <t>http://www.gaga.ru/game/6331</t>
  </si>
  <si>
    <t>GG202</t>
  </si>
  <si>
    <t>Драфтозавры</t>
  </si>
  <si>
    <t>http://www.gaga.ru/game/5508</t>
  </si>
  <si>
    <t>GG320</t>
  </si>
  <si>
    <t>Драфтозавры. Водоплавающие</t>
  </si>
  <si>
    <t>http://www.gaga.ru/game/6342</t>
  </si>
  <si>
    <t>GG319</t>
  </si>
  <si>
    <t>Драфтозавры. Летающие</t>
  </si>
  <si>
    <t>http://www.gaga.ru/game/6347</t>
  </si>
  <si>
    <t>GG058</t>
  </si>
  <si>
    <t>Дуэль двух миров</t>
  </si>
  <si>
    <t>Карточная</t>
  </si>
  <si>
    <t>http://www.gaga.ru/game/3552</t>
  </si>
  <si>
    <t>GG198</t>
  </si>
  <si>
    <t>Дэни</t>
  </si>
  <si>
    <t>http://www.gaga.ru/game/5252</t>
  </si>
  <si>
    <t>GG374</t>
  </si>
  <si>
    <t>Дэни едет в Голливуд</t>
  </si>
  <si>
    <t>http://www.gaga.ru/game/6642</t>
  </si>
  <si>
    <t>GG350</t>
  </si>
  <si>
    <t>Жми на газ</t>
  </si>
  <si>
    <t>http://www.gaga.ru/game/6631</t>
  </si>
  <si>
    <t>GG599</t>
  </si>
  <si>
    <t>Загадочные существа</t>
  </si>
  <si>
    <t>http://www.gaga.ru/game/7305</t>
  </si>
  <si>
    <t>GG602</t>
  </si>
  <si>
    <t>Загадочные существа. Делюкс компоненты</t>
  </si>
  <si>
    <t>http://www.gaga.ru/game/7668</t>
  </si>
  <si>
    <t>GG600</t>
  </si>
  <si>
    <t>Загадочные существа. Живые легенды</t>
  </si>
  <si>
    <t>http://www.gaga.ru/game/7666</t>
  </si>
  <si>
    <t>GG601</t>
  </si>
  <si>
    <t>Загадочные существа. Новая команда</t>
  </si>
  <si>
    <t>http://www.gaga.ru/game/7667</t>
  </si>
  <si>
    <t>GG475</t>
  </si>
  <si>
    <t>Замок монстров</t>
  </si>
  <si>
    <t>http://www.gaga.ru/game/6728</t>
  </si>
  <si>
    <t>GG558</t>
  </si>
  <si>
    <t>Защитники диких земель</t>
  </si>
  <si>
    <t>http://www.gaga.ru/game/7302</t>
  </si>
  <si>
    <t>GG394</t>
  </si>
  <si>
    <t>Звёздные капитаны</t>
  </si>
  <si>
    <t>http://www.gaga.ru/game/6641</t>
  </si>
  <si>
    <t>GG569</t>
  </si>
  <si>
    <t>Зелёный - цвет победы</t>
  </si>
  <si>
    <t>http://www.gaga.ru/game/7766</t>
  </si>
  <si>
    <t>GG476</t>
  </si>
  <si>
    <t>Игра на вымирание</t>
  </si>
  <si>
    <t>http://www.gaga.ru/game/7310</t>
  </si>
  <si>
    <t>GG459</t>
  </si>
  <si>
    <t>Иерусалим. Тайная вечеря</t>
  </si>
  <si>
    <t>http://www.gaga.ru/game/7030</t>
  </si>
  <si>
    <t>GG001</t>
  </si>
  <si>
    <t>Илито (х)</t>
  </si>
  <si>
    <t>http://www.gaga.ru/game/2385</t>
  </si>
  <si>
    <t>GG302</t>
  </si>
  <si>
    <t>Илито 2 (х)</t>
  </si>
  <si>
    <t>http://www.gaga.ru/game/6246</t>
  </si>
  <si>
    <t>GG015</t>
  </si>
  <si>
    <t>Илито школьное (х)</t>
  </si>
  <si>
    <t>http://www.gaga.ru/game/2718</t>
  </si>
  <si>
    <t>GG620</t>
  </si>
  <si>
    <t>Кавайные питомцы</t>
  </si>
  <si>
    <t>http://www.gaga.ru/game/7716</t>
  </si>
  <si>
    <t>GG069</t>
  </si>
  <si>
    <t>Картахена</t>
  </si>
  <si>
    <t>http://www.gaga.ru/game/1081</t>
  </si>
  <si>
    <t>GG068</t>
  </si>
  <si>
    <t>Кескифе? (новое издание)</t>
  </si>
  <si>
    <t>Для веселой компании</t>
  </si>
  <si>
    <t>http://www.gaga.ru/game/3900</t>
  </si>
  <si>
    <t>GG115</t>
  </si>
  <si>
    <t>Клинок и колдовство (Sword &amp; Sorcery) Мешочек для кубиков</t>
  </si>
  <si>
    <t>http://www.gaga.ru/game/4279</t>
  </si>
  <si>
    <t>GG100</t>
  </si>
  <si>
    <t>Клинок и колдовство (Sword &amp; Sorcery) Набор героя: Виктория</t>
  </si>
  <si>
    <t>Стратегия, Кооператив</t>
  </si>
  <si>
    <t>http://www.gaga.ru/game/4276</t>
  </si>
  <si>
    <t>GG407</t>
  </si>
  <si>
    <t>Клинок и колдовство (Sword &amp; Sorcery) Набор героя: Волькор</t>
  </si>
  <si>
    <t>http://www.gaga.ru/game/6317</t>
  </si>
  <si>
    <t>GG408</t>
  </si>
  <si>
    <t>Клинок и колдовство (Sword &amp; Sorcery) Набор героя: Кроган</t>
  </si>
  <si>
    <t>http://www.gaga.ru/game/6308</t>
  </si>
  <si>
    <t>GG159</t>
  </si>
  <si>
    <t>Клинок и колдовство (Sword &amp; Sorcery) Набор героя: Морриган</t>
  </si>
  <si>
    <t>http://www.gaga.ru/game/4914</t>
  </si>
  <si>
    <t>GG099</t>
  </si>
  <si>
    <t>Клинок и колдовство (Sword &amp; Sorcery) Набор героя: Онамор</t>
  </si>
  <si>
    <t>http://www.gaga.ru/game/4275</t>
  </si>
  <si>
    <t>GG160</t>
  </si>
  <si>
    <t>Клинок и колдовство (Sword &amp; Sorcery) Набор героя: Рилд</t>
  </si>
  <si>
    <t>http://www.gaga.ru/game/4913</t>
  </si>
  <si>
    <t>GG410</t>
  </si>
  <si>
    <t>Клинок и колдовство (Sword &amp; Sorcery) Набор героя: Самирия</t>
  </si>
  <si>
    <t>http://www.gaga.ru/game/7486</t>
  </si>
  <si>
    <t>GG409</t>
  </si>
  <si>
    <t>Клинок и колдовство (Sword &amp; Sorcery) Набор героя: Скельд</t>
  </si>
  <si>
    <t>http://www.gaga.ru/game/6316</t>
  </si>
  <si>
    <t>GG128</t>
  </si>
  <si>
    <t>Клинок и колдовство (Sword &amp; Sorcery) Набор дверей и сундуков</t>
  </si>
  <si>
    <t>http://www.gaga.ru/game/4278</t>
  </si>
  <si>
    <t>GG125</t>
  </si>
  <si>
    <t>Клинок и колдовство (Sword &amp; Sorcery) Набор кубиков</t>
  </si>
  <si>
    <t>http://www.gaga.ru/game/4281</t>
  </si>
  <si>
    <t>GG114</t>
  </si>
  <si>
    <t>Клинок и колдовство (Sword &amp; Sorcery) Набор металических монет Правильный</t>
  </si>
  <si>
    <t>http://www.gaga.ru/game/4280</t>
  </si>
  <si>
    <t>GG396</t>
  </si>
  <si>
    <t>Клинок и колдовство (Sword &amp; Sorcery): Логово Вастариос</t>
  </si>
  <si>
    <t>http://www.gaga.ru/game/6035</t>
  </si>
  <si>
    <t>GG166</t>
  </si>
  <si>
    <t>Клинок и колдовство (Sword &amp; Sorcery): Призрачные формы героев</t>
  </si>
  <si>
    <t>http://www.gaga.ru/game/4953</t>
  </si>
  <si>
    <t>GG041</t>
  </si>
  <si>
    <t>Кодовые имена (Codenames)</t>
  </si>
  <si>
    <t>http://www.gaga.ru/game/3016</t>
  </si>
  <si>
    <t>GG073</t>
  </si>
  <si>
    <t>Кодовые имена. Дуэт</t>
  </si>
  <si>
    <t>11+</t>
  </si>
  <si>
    <t>http://www.gaga.ru/game/3739</t>
  </si>
  <si>
    <t>GG051</t>
  </si>
  <si>
    <t>Кодовые имена. Картинки</t>
  </si>
  <si>
    <t>http://www.gaga.ru/game/3266</t>
  </si>
  <si>
    <t>GG332</t>
  </si>
  <si>
    <t>Коннект</t>
  </si>
  <si>
    <t>http://www.gaga.ru/game/6345</t>
  </si>
  <si>
    <t>GG131</t>
  </si>
  <si>
    <t>Королевство Кроликов (Bunny Kingdom)</t>
  </si>
  <si>
    <t>http://www.gaga.ru/game/4355</t>
  </si>
  <si>
    <t>GG355</t>
  </si>
  <si>
    <t>Королевство Кроликов. В облаках</t>
  </si>
  <si>
    <t>http://www.gaga.ru/game/6329</t>
  </si>
  <si>
    <t>GG285</t>
  </si>
  <si>
    <t>Кофе</t>
  </si>
  <si>
    <t>http://www.gaga.ru/game/6346</t>
  </si>
  <si>
    <t>GG036</t>
  </si>
  <si>
    <t>Кошачья лапка (Kitty Paw)</t>
  </si>
  <si>
    <t>http://www.gaga.ru/game/2943</t>
  </si>
  <si>
    <t>GG090</t>
  </si>
  <si>
    <t>Красная Шапочка</t>
  </si>
  <si>
    <t>Детская</t>
  </si>
  <si>
    <t>http://www.gaga.ru/game/4206</t>
  </si>
  <si>
    <t>GG371</t>
  </si>
  <si>
    <t>Красные!</t>
  </si>
  <si>
    <t>http://www.gaga.ru/game/6034</t>
  </si>
  <si>
    <t>GG245</t>
  </si>
  <si>
    <t>Красный собор</t>
  </si>
  <si>
    <t>http://www.gaga.ru/game/6336</t>
  </si>
  <si>
    <t>GG461</t>
  </si>
  <si>
    <t>Красный собор. Приказчики</t>
  </si>
  <si>
    <t>http://www.gaga.ru/game/6729</t>
  </si>
  <si>
    <t>GG209</t>
  </si>
  <si>
    <t>Крошечные города</t>
  </si>
  <si>
    <t>http://www.gaga.ru/game/5717</t>
  </si>
  <si>
    <t>GG484</t>
  </si>
  <si>
    <t>Крошечные города. Звон монет</t>
  </si>
  <si>
    <t>http://www.gaga.ru/game/7021</t>
  </si>
  <si>
    <t>GG485</t>
  </si>
  <si>
    <t>Крошечные города. Умельцы</t>
  </si>
  <si>
    <t>http://www.gaga.ru/game/7020</t>
  </si>
  <si>
    <t>GG425</t>
  </si>
  <si>
    <t>Кто это? Писатели</t>
  </si>
  <si>
    <t>http://www.gaga.ru/game/6996</t>
  </si>
  <si>
    <t>GG393</t>
  </si>
  <si>
    <t>Лакримоза</t>
  </si>
  <si>
    <t>http://www.gaga.ru/game/6735</t>
  </si>
  <si>
    <t>GG130</t>
  </si>
  <si>
    <t>Липкие хамелеоны</t>
  </si>
  <si>
    <t>http://www.gaga.ru/game/4255</t>
  </si>
  <si>
    <t>GG264</t>
  </si>
  <si>
    <t>Липкий ктулху</t>
  </si>
  <si>
    <t>http://www.gaga.ru/game/6139</t>
  </si>
  <si>
    <t>GG509</t>
  </si>
  <si>
    <t>Лихолетье</t>
  </si>
  <si>
    <t>http://www.gaga.ru/game/7301</t>
  </si>
  <si>
    <t>GG035</t>
  </si>
  <si>
    <t>Мафия. Большой город (х)</t>
  </si>
  <si>
    <t>http://www.gaga.ru/game/2944</t>
  </si>
  <si>
    <t>GG017</t>
  </si>
  <si>
    <t>Мафия. Город засыпает (х)</t>
  </si>
  <si>
    <t>http://www.gaga.ru/game/2807</t>
  </si>
  <si>
    <t>GG078</t>
  </si>
  <si>
    <t>Медвежий парк</t>
  </si>
  <si>
    <t>http://www.gaga.ru/game/3847</t>
  </si>
  <si>
    <t>GG278</t>
  </si>
  <si>
    <t>Мерв</t>
  </si>
  <si>
    <t>http://www.gaga.ru/game/6025</t>
  </si>
  <si>
    <t>GG180</t>
  </si>
  <si>
    <t>Миниферма</t>
  </si>
  <si>
    <t>http://www.gaga.ru/game/4816</t>
  </si>
  <si>
    <t>GG050</t>
  </si>
  <si>
    <t>Миры Ктулху</t>
  </si>
  <si>
    <t>Колодострой</t>
  </si>
  <si>
    <t>http://www.gaga.ru/game/3025</t>
  </si>
  <si>
    <t>GG553</t>
  </si>
  <si>
    <t>Мицелий</t>
  </si>
  <si>
    <t>http://www.gaga.ru/game/7306</t>
  </si>
  <si>
    <t>GG124</t>
  </si>
  <si>
    <t>Монстр по соседству</t>
  </si>
  <si>
    <t>http://www.gaga.ru/game/4191</t>
  </si>
  <si>
    <t>GG116</t>
  </si>
  <si>
    <t>Муза (новое издание)</t>
  </si>
  <si>
    <t>http://www.gaga.ru/game/5087</t>
  </si>
  <si>
    <t>GG481</t>
  </si>
  <si>
    <t>Мысли быстро</t>
  </si>
  <si>
    <t>Пати-гейм, Семейная</t>
  </si>
  <si>
    <t>http://www.gaga.ru/game/7428</t>
  </si>
  <si>
    <t>GG230</t>
  </si>
  <si>
    <t>Натиск!</t>
  </si>
  <si>
    <t>http://www.gaga.ru/game/6137</t>
  </si>
  <si>
    <t>GG206</t>
  </si>
  <si>
    <t>Неустрашимые. Нормандия</t>
  </si>
  <si>
    <t>http://www.gaga.ru/game/5495</t>
  </si>
  <si>
    <t>GG464</t>
  </si>
  <si>
    <t>Ничего личного</t>
  </si>
  <si>
    <t>http://www.gaga.ru/game/7199</t>
  </si>
  <si>
    <t>GG246</t>
  </si>
  <si>
    <t>Ночь ниндзя</t>
  </si>
  <si>
    <t>http://www.gaga.ru/game/6249</t>
  </si>
  <si>
    <t>GG031</t>
  </si>
  <si>
    <t>Нуар</t>
  </si>
  <si>
    <t>http://www.gaga.ru/game/2968</t>
  </si>
  <si>
    <t>GG597</t>
  </si>
  <si>
    <t>Нуар: Майор Гром</t>
  </si>
  <si>
    <t>http://www.gaga.ru/game/7562</t>
  </si>
  <si>
    <t>GG556</t>
  </si>
  <si>
    <t>Однажды ночью: Оборотни</t>
  </si>
  <si>
    <t>http://www.gaga.ru/game/7318</t>
  </si>
  <si>
    <t>GG161</t>
  </si>
  <si>
    <t>Опасные слова</t>
  </si>
  <si>
    <t>http://www.gaga.ru/game/4656</t>
  </si>
  <si>
    <t>GG423</t>
  </si>
  <si>
    <t>Орлеан. Жанна д'Арк</t>
  </si>
  <si>
    <t>http://www.gaga.ru/game/6740</t>
  </si>
  <si>
    <t>GG397</t>
  </si>
  <si>
    <t>Осколки Бесконечности</t>
  </si>
  <si>
    <t>http://www.gaga.ru/game/6737</t>
  </si>
  <si>
    <t>GG188</t>
  </si>
  <si>
    <t>Остров кошек. Долгожданные гости</t>
  </si>
  <si>
    <t>http://www.gaga.ru/game/5223</t>
  </si>
  <si>
    <t>GG291</t>
  </si>
  <si>
    <t>Остров кошек. Исследуй и рисуй</t>
  </si>
  <si>
    <t>http://www.gaga.ru/game/6508</t>
  </si>
  <si>
    <t>GG190</t>
  </si>
  <si>
    <t>Остров кошек. Набор предзаказа</t>
  </si>
  <si>
    <t>http://www.gaga.ru/game/5227</t>
  </si>
  <si>
    <t>GG211</t>
  </si>
  <si>
    <t>Париж. Город огней</t>
  </si>
  <si>
    <t>http://www.gaga.ru/game/5576</t>
  </si>
  <si>
    <t>GG283</t>
  </si>
  <si>
    <t>Париж. Город огней. Эйфель</t>
  </si>
  <si>
    <t>http://www.gaga.ru/game/6320</t>
  </si>
  <si>
    <t>GG452</t>
  </si>
  <si>
    <t>Партизаны</t>
  </si>
  <si>
    <t>Соло</t>
  </si>
  <si>
    <t>http://www.gaga.ru/game/7031</t>
  </si>
  <si>
    <t>GG199</t>
  </si>
  <si>
    <t>Пей! Пей! Пей!</t>
  </si>
  <si>
    <t>http://www.gaga.ru/game/5461</t>
  </si>
  <si>
    <t>GG039</t>
  </si>
  <si>
    <t>Пес Попутал</t>
  </si>
  <si>
    <t>http://www.gaga.ru/game/3024</t>
  </si>
  <si>
    <t>GG634</t>
  </si>
  <si>
    <t>Пес попутал Teddy food</t>
  </si>
  <si>
    <t>http://www.gaga.ru/game/7706</t>
  </si>
  <si>
    <t>100 рублей с каждой коробки отправляем в Teddy Food, фонд помощи бездомным животным. Пёс попутал c красивым шубером и промокартами внутри коробки.</t>
  </si>
  <si>
    <t>GG346</t>
  </si>
  <si>
    <t>Петля</t>
  </si>
  <si>
    <t>http://www.gaga.ru/game/6333</t>
  </si>
  <si>
    <t>GG023</t>
  </si>
  <si>
    <t>Пиксель Тактикс 1 (Pixel Tactics 1) (вторая редакция)</t>
  </si>
  <si>
    <t>http://www.gaga.ru/game/2578</t>
  </si>
  <si>
    <t>GG037</t>
  </si>
  <si>
    <t>Пиксель Тактикс 2 (Pixel Tactics 2)</t>
  </si>
  <si>
    <t>http://www.gaga.ru/game/2974</t>
  </si>
  <si>
    <t>GG092</t>
  </si>
  <si>
    <t>Пиксель Тактикс 3 (Pixel Tactics 3)</t>
  </si>
  <si>
    <t>http://www.gaga.ru/game/3979</t>
  </si>
  <si>
    <t>GG141</t>
  </si>
  <si>
    <t>Пиксель Тактикс 4 (Pixel Tactics 4)</t>
  </si>
  <si>
    <t>http://www.gaga.ru/game/4353</t>
  </si>
  <si>
    <t>GG277</t>
  </si>
  <si>
    <t>Пиксель Тактикс 5 (Pixel Tactics 5)</t>
  </si>
  <si>
    <t>http://www.gaga.ru/game/6322</t>
  </si>
  <si>
    <t>GG411</t>
  </si>
  <si>
    <t>Повелитель острова монстров</t>
  </si>
  <si>
    <t>http://www.gaga.ru/game/6338</t>
  </si>
  <si>
    <t>GG146</t>
  </si>
  <si>
    <t>Повелитель Токио (King of Tokio). Подзарядка</t>
  </si>
  <si>
    <t>http://www.gaga.ru/game/4605</t>
  </si>
  <si>
    <t>GG072</t>
  </si>
  <si>
    <t>Повелитель Токио (King of Tokyo)</t>
  </si>
  <si>
    <t>http://www.gaga.ru/game/1499</t>
  </si>
  <si>
    <t>GG353</t>
  </si>
  <si>
    <t>Повелитель Токио. Ещё больше ярости</t>
  </si>
  <si>
    <t>http://www.gaga.ru/game/6549</t>
  </si>
  <si>
    <t>GG266</t>
  </si>
  <si>
    <t>Повелитель Токио. Монстр бокс</t>
  </si>
  <si>
    <t>http://www.gaga.ru/game/6315</t>
  </si>
  <si>
    <t>GG257</t>
  </si>
  <si>
    <t>Повелитель Токио. Набор монстра: Анубис</t>
  </si>
  <si>
    <t>http://www.gaga.ru/game/6313</t>
  </si>
  <si>
    <t>GG259</t>
  </si>
  <si>
    <t>Повелитель Токио. Набор монстра: Киберклык</t>
  </si>
  <si>
    <t>http://www.gaga.ru/game/6312</t>
  </si>
  <si>
    <t>GG260</t>
  </si>
  <si>
    <t>Повелитель Токио. Набор монстра: Кинг-Конг</t>
  </si>
  <si>
    <t>http://www.gaga.ru/game/6314</t>
  </si>
  <si>
    <t>GG258</t>
  </si>
  <si>
    <t>Повелитель Токио. Набор монстра: Ктулху</t>
  </si>
  <si>
    <t>http://www.gaga.ru/game/6300</t>
  </si>
  <si>
    <t>GG568</t>
  </si>
  <si>
    <t>Повелитель Токио. Начало</t>
  </si>
  <si>
    <t>http://www.gaga.ru/game/7651</t>
  </si>
  <si>
    <t>GG352</t>
  </si>
  <si>
    <t>Повелитель Токио. Хэллоуин</t>
  </si>
  <si>
    <t>http://www.gaga.ru/game/6548</t>
  </si>
  <si>
    <t>GG238</t>
  </si>
  <si>
    <t>Последнее послание</t>
  </si>
  <si>
    <t>http://www.gaga.ru/game/6211</t>
  </si>
  <si>
    <t>GG263</t>
  </si>
  <si>
    <t>Пробуждение медведя. Генератор сценариев</t>
  </si>
  <si>
    <t>http://www.gaga.ru/game/6560</t>
  </si>
  <si>
    <t>GG262</t>
  </si>
  <si>
    <t>Пробуждение медведя. Дополнение для соло-игры</t>
  </si>
  <si>
    <t>http://www.gaga.ru/game/6561</t>
  </si>
  <si>
    <t>GG281</t>
  </si>
  <si>
    <t>Пробуждение медведя. Разрушения и подбитые танки</t>
  </si>
  <si>
    <t>http://www.gaga.ru/game/6562</t>
  </si>
  <si>
    <t>GG282</t>
  </si>
  <si>
    <t>Пробуждение медведя. Тяжёлые танки</t>
  </si>
  <si>
    <t>http://www.gaga.ru/game/6563</t>
  </si>
  <si>
    <t>GG443</t>
  </si>
  <si>
    <t>Протекторы GaGa Alpha 63.5x88мм Стандарт (110 шт.)</t>
  </si>
  <si>
    <t>http://www.gaga.ru/game/7073</t>
  </si>
  <si>
    <t>GG449</t>
  </si>
  <si>
    <t>Протекторы GaGa Alpha+ 63,5x88мм Elite (110 шт.)</t>
  </si>
  <si>
    <t>http://www.gaga.ru/game/7069</t>
  </si>
  <si>
    <t>GG444</t>
  </si>
  <si>
    <t>Протекторы GaGa Alpha+ 63.5x88мм Стандарт (300 шт.)</t>
  </si>
  <si>
    <t>http://www.gaga.ru/game/7077</t>
  </si>
  <si>
    <t>GG447</t>
  </si>
  <si>
    <t>Протекторы GaGa Beta 59x92мм ELITE (55 шт.)</t>
  </si>
  <si>
    <t>http://www.gaga.ru/game/7066</t>
  </si>
  <si>
    <t>GG442</t>
  </si>
  <si>
    <t>Протекторы GaGa Beta 59x92мм Стандарт (110 шт.)</t>
  </si>
  <si>
    <t>http://www.gaga.ru/game/7076</t>
  </si>
  <si>
    <t>GG575</t>
  </si>
  <si>
    <t>Протекторы GaGa Delta 80x120мм Elite (55 шт.)</t>
  </si>
  <si>
    <t>http://www.gaga.ru/game/7064</t>
  </si>
  <si>
    <t>GG576</t>
  </si>
  <si>
    <t>Протекторы GaGa Delta 80x120мм Стандарт (110 шт.)</t>
  </si>
  <si>
    <t>http://www.gaga.ru/game/7075</t>
  </si>
  <si>
    <t>GG446</t>
  </si>
  <si>
    <t>Протекторы GaGa Gamma 56x87мм ELITE (55 шт.)</t>
  </si>
  <si>
    <t>http://www.gaga.ru/game/7062</t>
  </si>
  <si>
    <t>GG577</t>
  </si>
  <si>
    <t>Протекторы GaGa Lambda 70x70мм Elite (55 шт.)</t>
  </si>
  <si>
    <t>GG578</t>
  </si>
  <si>
    <t>Протекторы GaGa Lambda 70x70мм Стандарт (110 шт.)</t>
  </si>
  <si>
    <t>http://www.gaga.ru/game/7072</t>
  </si>
  <si>
    <t>GG579</t>
  </si>
  <si>
    <t>Протекторы GaGa Omega 70x110мм Elite (55 шт.)</t>
  </si>
  <si>
    <t>http://www.gaga.ru/game/7765</t>
  </si>
  <si>
    <t>GG580</t>
  </si>
  <si>
    <t>Протекторы GaGa Omega 70x110мм Стандарт (110 шт.)</t>
  </si>
  <si>
    <t>http://www.gaga.ru/game/7761</t>
  </si>
  <si>
    <t>GG445</t>
  </si>
  <si>
    <t>Протекторы GaGa Psi 44x68мм ELITE (55 шт.)</t>
  </si>
  <si>
    <t>GG440</t>
  </si>
  <si>
    <t>Протекторы GaGa Psi 44x68мм Стандарт (110 шт.)</t>
  </si>
  <si>
    <t>GG581</t>
  </si>
  <si>
    <t>Протекторы GaGa Sigma 41x63мм Elite (55 шт.)</t>
  </si>
  <si>
    <t>http://www.gaga.ru/game/7757</t>
  </si>
  <si>
    <t>GG582</t>
  </si>
  <si>
    <t>Протекторы GaGa Sigma 41x63мм Стандарт (110 шт.)</t>
  </si>
  <si>
    <t>http://www.gaga.ru/game/7756</t>
  </si>
  <si>
    <t>GG573</t>
  </si>
  <si>
    <t>Протекторы GaGa Theta 70x120мм Elite (55 шт.)</t>
  </si>
  <si>
    <t>http://www.gaga.ru/game/7762</t>
  </si>
  <si>
    <t>GG574</t>
  </si>
  <si>
    <t>Протекторы GaGa Theta 70x120мм Стандарт (110 шт.)</t>
  </si>
  <si>
    <t>http://www.gaga.ru/game/7758</t>
  </si>
  <si>
    <t>GG227</t>
  </si>
  <si>
    <t>Пути славы</t>
  </si>
  <si>
    <t>http://www.gaga.ru/game/5467</t>
  </si>
  <si>
    <t>GG004</t>
  </si>
  <si>
    <t>Расхитители подземелий (Dungeon Raiders)</t>
  </si>
  <si>
    <t>http://www.gaga.ru/game/2518</t>
  </si>
  <si>
    <t>GG450</t>
  </si>
  <si>
    <t>Рыба</t>
  </si>
  <si>
    <t>http://www.gaga.ru/game/7025</t>
  </si>
  <si>
    <t>GG392</t>
  </si>
  <si>
    <t>Сделка с Дьяволом</t>
  </si>
  <si>
    <t>http://www.gaga.ru/game/6544</t>
  </si>
  <si>
    <t>GG054</t>
  </si>
  <si>
    <t>Сиггил</t>
  </si>
  <si>
    <t>http://www.gaga.ru/game/3359</t>
  </si>
  <si>
    <t>GG217</t>
  </si>
  <si>
    <t>Сквозь грезы</t>
  </si>
  <si>
    <t>http://www.gaga.ru/game/6343</t>
  </si>
  <si>
    <t>GG557</t>
  </si>
  <si>
    <t>Слово волка</t>
  </si>
  <si>
    <t>http://www.gaga.ru/game/7317</t>
  </si>
  <si>
    <t>GG251</t>
  </si>
  <si>
    <t>Солнечный шторм</t>
  </si>
  <si>
    <t>http://www.gaga.ru/game/6188</t>
  </si>
  <si>
    <t>GG564</t>
  </si>
  <si>
    <t>Страна снов</t>
  </si>
  <si>
    <t>Семейная, Карточная</t>
  </si>
  <si>
    <t>http://www.gaga.ru/game/7727</t>
  </si>
  <si>
    <t>GG138</t>
  </si>
  <si>
    <t>Сумеречная борьба</t>
  </si>
  <si>
    <t>http://www.gaga.ru/game/4260</t>
  </si>
  <si>
    <t>GG314</t>
  </si>
  <si>
    <t>Счастливый билет. Нью-Йорк и Лондон</t>
  </si>
  <si>
    <t>http://www.gaga.ru/game/6323</t>
  </si>
  <si>
    <t>GG460</t>
  </si>
  <si>
    <t>Сырный переполох</t>
  </si>
  <si>
    <t>http://www.gaga.ru/game/7024</t>
  </si>
  <si>
    <t>GG053</t>
  </si>
  <si>
    <t>ТВСТР</t>
  </si>
  <si>
    <t>http://www.gaga.ru/game/2515</t>
  </si>
  <si>
    <t>GG186</t>
  </si>
  <si>
    <t>Три секрета</t>
  </si>
  <si>
    <t>http://www.gaga.ru/game/4916</t>
  </si>
  <si>
    <t>GG308</t>
  </si>
  <si>
    <t>Три секрета. Время преступления</t>
  </si>
  <si>
    <t>http://www.gaga.ru/game/6344</t>
  </si>
  <si>
    <t>GG176</t>
  </si>
  <si>
    <t>Тролль и Дракон</t>
  </si>
  <si>
    <t>http://www.gaga.ru/game/4818</t>
  </si>
  <si>
    <t>GG098</t>
  </si>
  <si>
    <t>Тэнно</t>
  </si>
  <si>
    <t>http://www.gaga.ru/game/3957</t>
  </si>
  <si>
    <t>GG477</t>
  </si>
  <si>
    <t>Фабула Раса. Криминальные хроники</t>
  </si>
  <si>
    <t>Игра на память и ораторское искусство</t>
  </si>
  <si>
    <t>http://www.gaga.ru/game/7567</t>
  </si>
  <si>
    <t>GG478</t>
  </si>
  <si>
    <t>Фабула Раса. Морские байки</t>
  </si>
  <si>
    <t>http://www.gaga.ru/game/7568</t>
  </si>
  <si>
    <t>GG268</t>
  </si>
  <si>
    <t>Хит!</t>
  </si>
  <si>
    <t>Семейная, Азартная, Пати</t>
  </si>
  <si>
    <t>http://www.gaga.ru/game/6725</t>
  </si>
  <si>
    <t>GG317</t>
  </si>
  <si>
    <t>Цезарь!</t>
  </si>
  <si>
    <t>http://www.gaga.ru/game/6348</t>
  </si>
  <si>
    <t>GG200</t>
  </si>
  <si>
    <t>Чпок</t>
  </si>
  <si>
    <t>http://www.gaga.ru/game/5552</t>
  </si>
  <si>
    <t>GG284</t>
  </si>
  <si>
    <t>Чпок 2</t>
  </si>
  <si>
    <t>http://www.gaga.ru/game/6245</t>
  </si>
  <si>
    <t>GG331</t>
  </si>
  <si>
    <t>Чпок карманный (х)</t>
  </si>
  <si>
    <t>http://www.gaga.ru/game/6409</t>
  </si>
  <si>
    <t>GG552</t>
  </si>
  <si>
    <t>Чпок Чмок</t>
  </si>
  <si>
    <t>http://www.gaga.ru/game/7334</t>
  </si>
  <si>
    <t>GG056</t>
  </si>
  <si>
    <t>Чужая Планета</t>
  </si>
  <si>
    <t>Полукооператив</t>
  </si>
  <si>
    <t>http://www.gaga.ru/game/3503</t>
  </si>
  <si>
    <t>GG132</t>
  </si>
  <si>
    <t>Чужая Планета. Новые горизонты</t>
  </si>
  <si>
    <t>http://www.gaga.ru/game/4258</t>
  </si>
  <si>
    <t>GG220</t>
  </si>
  <si>
    <t>Чужая Планета. Убежище</t>
  </si>
  <si>
    <t>http://www.gaga.ru/game/5801</t>
  </si>
  <si>
    <t>GG572</t>
  </si>
  <si>
    <t>Шалаш</t>
  </si>
  <si>
    <t>http://www.gaga.ru/game/7702</t>
  </si>
  <si>
    <t>GG345</t>
  </si>
  <si>
    <t>Шаман</t>
  </si>
  <si>
    <t>http://www.gaga.ru/game/6350</t>
  </si>
  <si>
    <t>GG474</t>
  </si>
  <si>
    <t>Эйла и далёкий свет</t>
  </si>
  <si>
    <t>Соло, Сюжетная</t>
  </si>
  <si>
    <t>http://www.gaga.ru/game/6927</t>
  </si>
  <si>
    <t>GG280</t>
  </si>
  <si>
    <t>Экосистема</t>
  </si>
  <si>
    <t>http://www.gaga.ru/game/6319</t>
  </si>
  <si>
    <t>GG066</t>
  </si>
  <si>
    <t>Это факт! Зоопарк (х)</t>
  </si>
  <si>
    <t>http://www.gaga.ru/game/3848</t>
  </si>
  <si>
    <t>GG129</t>
  </si>
  <si>
    <t>Это факт! Россия (х)</t>
  </si>
  <si>
    <t>http://www.gaga.ru/game/4193</t>
  </si>
  <si>
    <t>GG044</t>
  </si>
  <si>
    <t>Это факт! Страны (х)</t>
  </si>
  <si>
    <t>http://www.gaga.ru/game/3041</t>
  </si>
  <si>
    <t>GG287</t>
  </si>
  <si>
    <t>Это фейк!</t>
  </si>
  <si>
    <t>http://www.gaga.ru/game/6340</t>
  </si>
  <si>
    <t>GG003</t>
  </si>
  <si>
    <t>Я Никогда Не (х)</t>
  </si>
  <si>
    <t>http://www.gaga.ru/game/2519</t>
  </si>
  <si>
    <t>GG183</t>
  </si>
  <si>
    <t>Я Никогда Не 2 (х)</t>
  </si>
  <si>
    <t>http://www.gaga.ru/game/4823</t>
  </si>
  <si>
    <t>GG357</t>
  </si>
  <si>
    <t>Я Никогда Не 3 (х)</t>
  </si>
  <si>
    <t>http://www.gaga.ru/game/6707</t>
  </si>
  <si>
    <t>GG325</t>
  </si>
  <si>
    <t>Bullet Orange (Буллет. Дополнение)</t>
  </si>
  <si>
    <t>Нет в наличии</t>
  </si>
  <si>
    <t>http://www.gaga.ru/game/6437</t>
  </si>
  <si>
    <t>GG084</t>
  </si>
  <si>
    <t>Codex. Стартовый набор</t>
  </si>
  <si>
    <t>http://www.gaga.ru/game/3741</t>
  </si>
  <si>
    <t>GG154</t>
  </si>
  <si>
    <t>Алхимики</t>
  </si>
  <si>
    <t>http://www.gaga.ru/game/3023</t>
  </si>
  <si>
    <t>GG007</t>
  </si>
  <si>
    <t>Башня "54 ххх" Алкогольная</t>
  </si>
  <si>
    <t>http://www.gaga.ru/game/2577</t>
  </si>
  <si>
    <t>GG006</t>
  </si>
  <si>
    <t>Башня "54"</t>
  </si>
  <si>
    <t>http://www.gaga.ru/game/2498</t>
  </si>
  <si>
    <t>GG439</t>
  </si>
  <si>
    <t>Большая бродилка. Плеймат</t>
  </si>
  <si>
    <t>http://www.gaga.ru/game/6952</t>
  </si>
  <si>
    <t>GG122</t>
  </si>
  <si>
    <t>Босс-монстр</t>
  </si>
  <si>
    <t>http://www.gaga.ru/game/4209</t>
  </si>
  <si>
    <t>GG185</t>
  </si>
  <si>
    <t>Босс-монстр. Геройские штучки</t>
  </si>
  <si>
    <t>http://www.gaga.ru/game/4956</t>
  </si>
  <si>
    <t>GG462</t>
  </si>
  <si>
    <t>Ведьмы</t>
  </si>
  <si>
    <t>http://www.gaga.ru/game/7032</t>
  </si>
  <si>
    <t>GG296</t>
  </si>
  <si>
    <t>Вечная зима. Верные друзья</t>
  </si>
  <si>
    <t>http://www.gaga.ru/game/6609</t>
  </si>
  <si>
    <t>GG298</t>
  </si>
  <si>
    <t>Вечная зима. Северное сияние</t>
  </si>
  <si>
    <t>http://www.gaga.ru/game/6611</t>
  </si>
  <si>
    <t>GG140</t>
  </si>
  <si>
    <t>Война кольца. Владыки Средиземья</t>
  </si>
  <si>
    <t>http://www.gaga.ru/game/4516</t>
  </si>
  <si>
    <t>GG203</t>
  </si>
  <si>
    <t>Война Кольца. Воины Средиземья</t>
  </si>
  <si>
    <t>http://www.gaga.ru/game/5422</t>
  </si>
  <si>
    <t>GG222</t>
  </si>
  <si>
    <t>Вторжение с небес</t>
  </si>
  <si>
    <t>http://www.gaga.ru/game/6138</t>
  </si>
  <si>
    <t>GG213</t>
  </si>
  <si>
    <t>Детектив. Первый сезон</t>
  </si>
  <si>
    <t>http://www.gaga.ru/game/5368</t>
  </si>
  <si>
    <t>GG043</t>
  </si>
  <si>
    <t>Джентльменская сделка</t>
  </si>
  <si>
    <t>http://www.gaga.ru/game/3104</t>
  </si>
  <si>
    <t>GG300</t>
  </si>
  <si>
    <t>Дом Павлова</t>
  </si>
  <si>
    <t>http://www.gaga.ru/game/6026</t>
  </si>
  <si>
    <t>GG321</t>
  </si>
  <si>
    <t>Зверь</t>
  </si>
  <si>
    <t>http://www.gaga.ru/game/6171</t>
  </si>
  <si>
    <t>GG080</t>
  </si>
  <si>
    <t>Клинок и колдовство (Sword &amp; Sorcery)</t>
  </si>
  <si>
    <t>http://www.gaga.ru/game/3907</t>
  </si>
  <si>
    <t>GG162</t>
  </si>
  <si>
    <t>Клинок и колдовство (Sword &amp; Sorcery): Запретный Портал</t>
  </si>
  <si>
    <t>http://www.gaga.ru/game/4911</t>
  </si>
  <si>
    <t>GG163</t>
  </si>
  <si>
    <t>Клинок и колдовство (Sword &amp; Sorcery): Пришествие Тьмы</t>
  </si>
  <si>
    <t>http://www.gaga.ru/game/4912</t>
  </si>
  <si>
    <t>GG117</t>
  </si>
  <si>
    <t>Кодовые имена. Глубоко под прикрытием</t>
  </si>
  <si>
    <t>http://www.gaga.ru/game/4079</t>
  </si>
  <si>
    <t>GG014</t>
  </si>
  <si>
    <t>Королевский замок (х)</t>
  </si>
  <si>
    <t>http://www.gaga.ru/game/2665</t>
  </si>
  <si>
    <t>GG486</t>
  </si>
  <si>
    <t>Крошечные города. Крошечные деревья</t>
  </si>
  <si>
    <t>http://www.gaga.ru/game/7022</t>
  </si>
  <si>
    <t>GG306</t>
  </si>
  <si>
    <t>Максимум апокалипсис</t>
  </si>
  <si>
    <t>http://www.gaga.ru/game/6259</t>
  </si>
  <si>
    <t>GG311</t>
  </si>
  <si>
    <t>Максимум апокалипсис. Готические ужасы</t>
  </si>
  <si>
    <t>http://www.gaga.ru/game/6636</t>
  </si>
  <si>
    <t>GG310</t>
  </si>
  <si>
    <t>Максимум апокалипсис. Жукогеддон</t>
  </si>
  <si>
    <t>http://www.gaga.ru/game/6637</t>
  </si>
  <si>
    <t>GG313</t>
  </si>
  <si>
    <t>Максимум апокалипсис. Кайдзю атакуют!</t>
  </si>
  <si>
    <t>http://www.gaga.ru/game/6638</t>
  </si>
  <si>
    <t>GG312</t>
  </si>
  <si>
    <t>Максимум апокалипсис. Юрский период</t>
  </si>
  <si>
    <t>http://www.gaga.ru/game/6639</t>
  </si>
  <si>
    <t>GG168</t>
  </si>
  <si>
    <t>На грани</t>
  </si>
  <si>
    <t>http://www.gaga.ru/game/4705</t>
  </si>
  <si>
    <t>GG232</t>
  </si>
  <si>
    <t>Неустрашимые. Северная Африка</t>
  </si>
  <si>
    <t>http://www.gaga.ru/game/5836</t>
  </si>
  <si>
    <t>GG191</t>
  </si>
  <si>
    <t>Ни шагу назад. Базовая игра</t>
  </si>
  <si>
    <t>http://www.gaga.ru/game/5220</t>
  </si>
  <si>
    <t>GG057</t>
  </si>
  <si>
    <t>Орлеан</t>
  </si>
  <si>
    <t>http://www.gaga.ru/game/3581</t>
  </si>
  <si>
    <t>GG623</t>
  </si>
  <si>
    <t>Пиксель Тактикс: Легенды</t>
  </si>
  <si>
    <t>http://www.gaga.ru/game/6732</t>
  </si>
  <si>
    <t>GG074</t>
  </si>
  <si>
    <t>Повелитель Нью-Йорка (King of New-York)</t>
  </si>
  <si>
    <t>http://www.gaga.ru/game/3617</t>
  </si>
  <si>
    <t>GG144</t>
  </si>
  <si>
    <t>Повелитель Нью-Йорка (King of New-York). Подзарядка</t>
  </si>
  <si>
    <t>http://www.gaga.ru/game/4606</t>
  </si>
  <si>
    <t>GG261</t>
  </si>
  <si>
    <t>Пробуждение медведя (3-я редакция)</t>
  </si>
  <si>
    <t>http://www.gaga.ru/game/6007</t>
  </si>
  <si>
    <t>GG448</t>
  </si>
  <si>
    <t>Протекторы GaGa Alpha 63,5x88мм Elite (55 шт.)</t>
  </si>
  <si>
    <t>http://www.gaga.ru/game/7063</t>
  </si>
  <si>
    <t>GG441</t>
  </si>
  <si>
    <t>Протекторы GaGa Gamma 56x87мм Стандарт (110 шт.)</t>
  </si>
  <si>
    <t>GG236</t>
  </si>
  <si>
    <t>Руины острова Арнак</t>
  </si>
  <si>
    <t>http://www.gaga.ru/game/5605</t>
  </si>
  <si>
    <t>GG181</t>
  </si>
  <si>
    <t>Спасите Дино</t>
  </si>
  <si>
    <t>http://www.gaga.ru/game/4919</t>
  </si>
  <si>
    <t>GG218</t>
  </si>
  <si>
    <t>Сумеречная борьба. Нулевой ход</t>
  </si>
  <si>
    <t>http://www.gaga.ru/game/6051</t>
  </si>
  <si>
    <t>GG316</t>
  </si>
  <si>
    <t>Сэкигахара</t>
  </si>
  <si>
    <t>http://www.gaga.ru/game/6027</t>
  </si>
  <si>
    <t>GG208</t>
  </si>
  <si>
    <t>Уотергейт</t>
  </si>
  <si>
    <t>http://www.gaga.ru/game/5424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</si>
</sst>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u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92D050"/>
      </patternFill>
    </fill>
    <fill>
      <patternFill patternType="solid">
        <fgColor indexed="2"/>
        <bgColor theme="0"/>
      </patternFill>
    </fill>
    <fill>
      <patternFill patternType="solid">
        <fgColor indexed="2"/>
        <bgColor indexed="2"/>
      </patternFill>
    </fill>
    <fill>
      <patternFill patternType="solid">
        <fgColor indexed="2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/>
    <xf numFmtId="0" fontId="4" fillId="2" borderId="5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4" fontId="8" fillId="3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right" vertical="center"/>
    </xf>
    <xf numFmtId="4" fontId="1" fillId="4" borderId="5" xfId="0" applyNumberFormat="1" applyFont="1" applyFill="1" applyBorder="1" applyAlignment="1">
      <alignment horizontal="right" vertical="center"/>
    </xf>
    <xf numFmtId="4" fontId="8" fillId="2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1" fontId="1" fillId="4" borderId="5" xfId="0" applyNumberFormat="1" applyFont="1" applyFill="1" applyBorder="1" applyAlignment="1">
      <alignment horizontal="right" vertical="center"/>
    </xf>
    <xf numFmtId="4" fontId="8" fillId="4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5" borderId="5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5" xfId="1" applyNumberFormat="1" applyFont="1" applyFill="1" applyBorder="1" applyAlignment="1">
      <alignment horizontal="right" vertical="center"/>
    </xf>
    <xf numFmtId="4" fontId="1" fillId="5" borderId="5" xfId="0" applyNumberFormat="1" applyFont="1" applyFill="1" applyBorder="1" applyAlignment="1">
      <alignment horizontal="right" vertical="center"/>
    </xf>
    <xf numFmtId="4" fontId="8" fillId="5" borderId="5" xfId="1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1" fontId="1" fillId="5" borderId="5" xfId="0" applyNumberFormat="1" applyFont="1" applyFill="1" applyBorder="1" applyAlignment="1">
      <alignment horizontal="right" vertical="center"/>
    </xf>
    <xf numFmtId="4" fontId="8" fillId="5" borderId="5" xfId="0" applyNumberFormat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vertical="center"/>
    </xf>
    <xf numFmtId="1" fontId="1" fillId="2" borderId="5" xfId="1" applyNumberFormat="1" applyFont="1" applyFill="1" applyBorder="1" applyAlignment="1">
      <alignment horizontal="right" vertical="center"/>
    </xf>
    <xf numFmtId="4" fontId="8" fillId="2" borderId="5" xfId="1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1" fontId="1" fillId="6" borderId="5" xfId="0" applyNumberFormat="1" applyFont="1" applyFill="1" applyBorder="1" applyAlignment="1">
      <alignment horizontal="right" vertical="center"/>
    </xf>
    <xf numFmtId="4" fontId="1" fillId="6" borderId="5" xfId="0" applyNumberFormat="1" applyFont="1" applyFill="1" applyBorder="1" applyAlignment="1">
      <alignment horizontal="right" vertical="center"/>
    </xf>
    <xf numFmtId="4" fontId="8" fillId="6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1" fontId="1" fillId="7" borderId="5" xfId="0" applyNumberFormat="1" applyFont="1" applyFill="1" applyBorder="1" applyAlignment="1">
      <alignment horizontal="right" vertical="center"/>
    </xf>
    <xf numFmtId="4" fontId="1" fillId="7" borderId="5" xfId="0" applyNumberFormat="1" applyFont="1" applyFill="1" applyBorder="1" applyAlignment="1">
      <alignment horizontal="right" vertical="center"/>
    </xf>
    <xf numFmtId="4" fontId="8" fillId="7" borderId="5" xfId="0" applyNumberFormat="1" applyFont="1" applyFill="1" applyBorder="1" applyAlignment="1">
      <alignment horizontal="center" vertical="center"/>
    </xf>
    <xf numFmtId="0" fontId="1" fillId="6" borderId="5" xfId="1" applyFont="1" applyFill="1" applyBorder="1" applyAlignment="1">
      <alignment horizontal="center" vertical="center"/>
    </xf>
    <xf numFmtId="0" fontId="1" fillId="6" borderId="5" xfId="1" applyFont="1" applyFill="1" applyBorder="1" applyAlignment="1">
      <alignment vertical="center"/>
    </xf>
    <xf numFmtId="1" fontId="1" fillId="6" borderId="5" xfId="1" applyNumberFormat="1" applyFont="1" applyFill="1" applyBorder="1" applyAlignment="1">
      <alignment horizontal="right" vertical="center"/>
    </xf>
    <xf numFmtId="4" fontId="8" fillId="6" borderId="5" xfId="1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vertical="center"/>
    </xf>
    <xf numFmtId="1" fontId="1" fillId="8" borderId="5" xfId="0" applyNumberFormat="1" applyFont="1" applyFill="1" applyBorder="1" applyAlignment="1">
      <alignment horizontal="right" vertical="center"/>
    </xf>
    <xf numFmtId="4" fontId="1" fillId="8" borderId="5" xfId="0" applyNumberFormat="1" applyFont="1" applyFill="1" applyBorder="1" applyAlignment="1">
      <alignment horizontal="right" vertical="center"/>
    </xf>
    <xf numFmtId="4" fontId="8" fillId="8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1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92D050"/>
          <bgColor indexed="65"/>
        </patternFill>
      </fill>
    </dxf>
    <dxf>
      <fill>
        <patternFill patternType="solid">
          <fgColor rgb="FF92D050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108857</xdr:colOff>
      <xdr:row>0</xdr:row>
      <xdr:rowOff>136070</xdr:rowOff>
    </xdr:from>
    <xdr:ext cx="2483304" cy="1202872"/>
    <xdr:pic>
      <xdr:nvPicPr>
        <xdr:cNvPr id="2" name="image1.png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08857" y="136071"/>
          <a:ext cx="2483304" cy="120287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3"/>
  <sheetViews>
    <sheetView tabSelected="1" topLeftCell="D1" zoomScale="70" workbookViewId="0">
      <pane ySplit="5" topLeftCell="A6" activePane="bottomLeft" state="frozen"/>
      <selection activeCell="D15" sqref="D15"/>
      <selection pane="bottomLeft" activeCell="D1" sqref="D1"/>
    </sheetView>
  </sheetViews>
  <sheetFormatPr defaultColWidth="14.42578125" defaultRowHeight="15.75" customHeight="1" x14ac:dyDescent="0.2"/>
  <cols>
    <col min="1" max="1" width="9.140625" style="2" customWidth="1"/>
    <col min="2" max="2" width="57.140625" style="1" customWidth="1"/>
    <col min="3" max="3" width="6.7109375" style="2" customWidth="1"/>
    <col min="4" max="4" width="20.5703125" style="2" customWidth="1"/>
    <col min="5" max="5" width="11.28515625" style="2" customWidth="1"/>
    <col min="6" max="6" width="12.28515625" style="2" customWidth="1"/>
    <col min="7" max="8" width="9.7109375" style="3" customWidth="1"/>
    <col min="9" max="9" width="8.7109375" style="3" customWidth="1"/>
    <col min="10" max="10" width="8.42578125" style="3" customWidth="1"/>
    <col min="11" max="11" width="9" style="3" customWidth="1"/>
    <col min="12" max="12" width="8.5703125" style="1" customWidth="1"/>
    <col min="13" max="13" width="12.28515625" style="1" customWidth="1"/>
    <col min="14" max="14" width="26.5703125" style="4" customWidth="1"/>
    <col min="15" max="15" width="9.42578125" style="1" hidden="1" customWidth="1"/>
    <col min="16" max="16" width="8.42578125" style="1" hidden="1" customWidth="1"/>
    <col min="17" max="17" width="7.5703125" style="1" hidden="1" customWidth="1"/>
    <col min="18" max="18" width="20.5703125" style="5" customWidth="1"/>
    <col min="19" max="16384" width="14.42578125" style="1"/>
  </cols>
  <sheetData>
    <row r="1" spans="1:18" ht="45" customHeight="1" x14ac:dyDescent="0.2">
      <c r="A1" s="6"/>
      <c r="B1" s="7"/>
      <c r="C1" s="7"/>
      <c r="D1" s="7"/>
      <c r="E1" s="7"/>
      <c r="F1" s="67" t="s">
        <v>0</v>
      </c>
      <c r="G1" s="68"/>
      <c r="H1" s="69"/>
      <c r="I1" s="8" t="s">
        <v>1</v>
      </c>
      <c r="J1" s="9" t="s">
        <v>2</v>
      </c>
      <c r="K1" s="10"/>
      <c r="L1" s="10"/>
      <c r="M1" s="10"/>
      <c r="N1" s="1"/>
      <c r="R1" s="1"/>
    </row>
    <row r="2" spans="1:18" ht="53.45" customHeight="1" x14ac:dyDescent="0.2">
      <c r="A2" s="6"/>
      <c r="B2" s="7"/>
      <c r="C2" s="7"/>
      <c r="D2" s="7"/>
      <c r="E2" s="7"/>
      <c r="F2" s="70"/>
      <c r="G2" s="71"/>
      <c r="H2" s="72"/>
      <c r="I2" s="8" t="str">
        <f>IF(SUM(Q:Q)&gt;120000,G5,IF(SUM(Q:Q)&gt;70000,H5,IF(SUM(Q:Q)&gt;35000,I5,J5)))</f>
        <v>От 20 тыс.</v>
      </c>
      <c r="J2" s="9">
        <f>SUM(M:M)</f>
        <v>0</v>
      </c>
      <c r="K2" s="10"/>
      <c r="L2" s="10"/>
      <c r="M2" s="10"/>
      <c r="N2" s="1"/>
      <c r="R2" s="1"/>
    </row>
    <row r="3" spans="1:18" ht="82.15" customHeight="1" x14ac:dyDescent="0.2">
      <c r="A3" s="11" t="s">
        <v>3</v>
      </c>
      <c r="B3" s="7"/>
      <c r="C3" s="7"/>
      <c r="D3" s="7"/>
      <c r="E3" s="7"/>
      <c r="F3" s="7"/>
      <c r="G3" s="12"/>
      <c r="H3" s="12"/>
      <c r="I3" s="12"/>
      <c r="J3" s="12"/>
      <c r="K3" s="10"/>
      <c r="L3" s="10"/>
      <c r="M3" s="10"/>
      <c r="N3" s="1"/>
      <c r="R3" s="1"/>
    </row>
    <row r="4" spans="1:18" ht="11.25" customHeight="1" x14ac:dyDescent="0.2">
      <c r="A4" s="6"/>
      <c r="B4" s="7"/>
      <c r="C4" s="7"/>
      <c r="D4" s="7"/>
      <c r="E4" s="7"/>
      <c r="F4" s="7"/>
      <c r="G4" s="73" t="s">
        <v>4</v>
      </c>
      <c r="H4" s="74"/>
      <c r="I4" s="74"/>
      <c r="J4" s="75"/>
      <c r="K4" s="12"/>
      <c r="L4" s="7"/>
      <c r="M4" s="13"/>
      <c r="N4" s="14"/>
      <c r="O4" s="10"/>
      <c r="P4" s="10"/>
      <c r="Q4" s="10"/>
    </row>
    <row r="5" spans="1:18" ht="45.6" customHeight="1" x14ac:dyDescent="0.2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7" t="s">
        <v>16</v>
      </c>
      <c r="M5" s="18" t="s">
        <v>17</v>
      </c>
      <c r="N5" s="18" t="s">
        <v>18</v>
      </c>
      <c r="O5" s="6"/>
      <c r="P5" s="6"/>
      <c r="Q5" s="6"/>
    </row>
    <row r="6" spans="1:18" ht="15.75" customHeight="1" x14ac:dyDescent="0.2">
      <c r="A6" s="19" t="s">
        <v>19</v>
      </c>
      <c r="B6" s="20" t="s">
        <v>20</v>
      </c>
      <c r="C6" s="19" t="s">
        <v>21</v>
      </c>
      <c r="D6" s="19" t="s">
        <v>22</v>
      </c>
      <c r="E6" s="19" t="s">
        <v>23</v>
      </c>
      <c r="F6" s="19" t="s">
        <v>24</v>
      </c>
      <c r="G6" s="21">
        <v>3678</v>
      </c>
      <c r="H6" s="21">
        <v>3788</v>
      </c>
      <c r="I6" s="21">
        <v>3898</v>
      </c>
      <c r="J6" s="21">
        <v>4008</v>
      </c>
      <c r="K6" s="21">
        <v>5490</v>
      </c>
      <c r="L6" s="21"/>
      <c r="M6" s="22">
        <f t="shared" ref="M6:M9" si="0">O6</f>
        <v>0</v>
      </c>
      <c r="N6" s="23" t="s">
        <v>25</v>
      </c>
      <c r="O6" s="10">
        <f t="shared" ref="O6:O69" si="1">L6*(IF(SUM(Q:Q)&gt;120000,G6,IF(SUM(Q:Q)&gt;70000,H6,IF(SUM(Q:Q)&gt;35000,I6,J6))))</f>
        <v>0</v>
      </c>
      <c r="P6" s="10">
        <f t="shared" ref="P6:P69" si="2">IF(SUM(Q:Q)&gt;120000,G6,IF(SUM(Q:Q)&gt;70000,H6,IF(SUM(Q:Q)&gt;35000,I6,J6)))</f>
        <v>4008</v>
      </c>
      <c r="Q6" s="10">
        <f t="shared" ref="Q6:Q69" si="3">L6*J6</f>
        <v>0</v>
      </c>
      <c r="R6" s="5" t="s">
        <v>26</v>
      </c>
    </row>
    <row r="7" spans="1:18" ht="15.75" customHeight="1" x14ac:dyDescent="0.2">
      <c r="A7" s="19" t="s">
        <v>27</v>
      </c>
      <c r="B7" s="20" t="s">
        <v>28</v>
      </c>
      <c r="C7" s="19" t="s">
        <v>29</v>
      </c>
      <c r="D7" s="19" t="s">
        <v>30</v>
      </c>
      <c r="E7" s="19" t="s">
        <v>23</v>
      </c>
      <c r="F7" s="19" t="s">
        <v>24</v>
      </c>
      <c r="G7" s="21">
        <v>1333</v>
      </c>
      <c r="H7" s="21">
        <v>1373</v>
      </c>
      <c r="I7" s="21">
        <v>1413</v>
      </c>
      <c r="J7" s="21">
        <v>1453</v>
      </c>
      <c r="K7" s="21">
        <v>1990</v>
      </c>
      <c r="L7" s="21"/>
      <c r="M7" s="22">
        <f t="shared" si="0"/>
        <v>0</v>
      </c>
      <c r="N7" s="23" t="s">
        <v>31</v>
      </c>
      <c r="O7" s="10">
        <f t="shared" si="1"/>
        <v>0</v>
      </c>
      <c r="P7" s="10">
        <f t="shared" si="2"/>
        <v>1453</v>
      </c>
      <c r="Q7" s="10">
        <f t="shared" si="3"/>
        <v>0</v>
      </c>
      <c r="R7" s="5" t="s">
        <v>26</v>
      </c>
    </row>
    <row r="8" spans="1:18" ht="15.75" customHeight="1" x14ac:dyDescent="0.2">
      <c r="A8" s="24" t="s">
        <v>32</v>
      </c>
      <c r="B8" s="25" t="s">
        <v>33</v>
      </c>
      <c r="C8" s="24" t="s">
        <v>34</v>
      </c>
      <c r="D8" s="24" t="s">
        <v>35</v>
      </c>
      <c r="E8" s="24" t="s">
        <v>23</v>
      </c>
      <c r="F8" s="24" t="s">
        <v>24</v>
      </c>
      <c r="G8" s="26">
        <v>594</v>
      </c>
      <c r="H8" s="26">
        <v>614</v>
      </c>
      <c r="I8" s="26">
        <v>634</v>
      </c>
      <c r="J8" s="26">
        <v>653</v>
      </c>
      <c r="K8" s="26">
        <v>990</v>
      </c>
      <c r="L8" s="26"/>
      <c r="M8" s="27">
        <f t="shared" si="0"/>
        <v>0</v>
      </c>
      <c r="N8" s="28" t="s">
        <v>36</v>
      </c>
      <c r="O8" s="10">
        <f t="shared" si="1"/>
        <v>0</v>
      </c>
      <c r="P8" s="10">
        <f t="shared" si="2"/>
        <v>653</v>
      </c>
      <c r="Q8" s="10">
        <f t="shared" si="3"/>
        <v>0</v>
      </c>
    </row>
    <row r="9" spans="1:18" ht="15.75" customHeight="1" x14ac:dyDescent="0.2">
      <c r="A9" s="29" t="s">
        <v>37</v>
      </c>
      <c r="B9" s="30" t="s">
        <v>38</v>
      </c>
      <c r="C9" s="29" t="s">
        <v>39</v>
      </c>
      <c r="D9" s="29" t="s">
        <v>35</v>
      </c>
      <c r="E9" s="29" t="s">
        <v>23</v>
      </c>
      <c r="F9" s="24" t="s">
        <v>24</v>
      </c>
      <c r="G9" s="31">
        <v>594</v>
      </c>
      <c r="H9" s="31">
        <v>614</v>
      </c>
      <c r="I9" s="31">
        <v>634</v>
      </c>
      <c r="J9" s="31">
        <v>653</v>
      </c>
      <c r="K9" s="31">
        <v>990</v>
      </c>
      <c r="L9" s="31"/>
      <c r="M9" s="27">
        <f t="shared" si="0"/>
        <v>0</v>
      </c>
      <c r="N9" s="32" t="s">
        <v>40</v>
      </c>
      <c r="O9" s="10">
        <f t="shared" si="1"/>
        <v>0</v>
      </c>
      <c r="P9" s="10">
        <f t="shared" si="2"/>
        <v>653</v>
      </c>
      <c r="Q9" s="10">
        <f t="shared" si="3"/>
        <v>0</v>
      </c>
    </row>
    <row r="10" spans="1:18" ht="15.75" customHeight="1" x14ac:dyDescent="0.2">
      <c r="A10" s="24" t="s">
        <v>41</v>
      </c>
      <c r="B10" s="25" t="s">
        <v>42</v>
      </c>
      <c r="C10" s="24" t="s">
        <v>43</v>
      </c>
      <c r="D10" s="24" t="s">
        <v>35</v>
      </c>
      <c r="E10" s="24" t="s">
        <v>23</v>
      </c>
      <c r="F10" s="24" t="s">
        <v>24</v>
      </c>
      <c r="G10" s="26">
        <v>594</v>
      </c>
      <c r="H10" s="26">
        <v>614</v>
      </c>
      <c r="I10" s="26">
        <v>634</v>
      </c>
      <c r="J10" s="26">
        <v>653</v>
      </c>
      <c r="K10" s="26">
        <v>990</v>
      </c>
      <c r="L10" s="26"/>
      <c r="M10" s="33">
        <f t="shared" ref="M10:M73" si="4">O10</f>
        <v>0</v>
      </c>
      <c r="N10" s="28" t="s">
        <v>44</v>
      </c>
      <c r="O10" s="10">
        <f t="shared" si="1"/>
        <v>0</v>
      </c>
      <c r="P10" s="10">
        <f t="shared" si="2"/>
        <v>653</v>
      </c>
      <c r="Q10" s="10">
        <f t="shared" si="3"/>
        <v>0</v>
      </c>
    </row>
    <row r="11" spans="1:18" ht="15.75" customHeight="1" x14ac:dyDescent="0.2">
      <c r="A11" s="24" t="s">
        <v>45</v>
      </c>
      <c r="B11" s="25" t="s">
        <v>46</v>
      </c>
      <c r="C11" s="24" t="s">
        <v>43</v>
      </c>
      <c r="D11" s="24" t="s">
        <v>47</v>
      </c>
      <c r="E11" s="24" t="s">
        <v>23</v>
      </c>
      <c r="F11" s="24" t="s">
        <v>24</v>
      </c>
      <c r="G11" s="26">
        <v>230</v>
      </c>
      <c r="H11" s="26">
        <v>238</v>
      </c>
      <c r="I11" s="26">
        <v>246</v>
      </c>
      <c r="J11" s="26">
        <v>254</v>
      </c>
      <c r="K11" s="26">
        <v>390</v>
      </c>
      <c r="L11" s="26"/>
      <c r="M11" s="33">
        <f t="shared" si="4"/>
        <v>0</v>
      </c>
      <c r="N11" s="28" t="s">
        <v>48</v>
      </c>
      <c r="O11" s="10">
        <f t="shared" si="1"/>
        <v>0</v>
      </c>
      <c r="P11" s="10">
        <f t="shared" si="2"/>
        <v>254</v>
      </c>
      <c r="Q11" s="10">
        <f t="shared" si="3"/>
        <v>0</v>
      </c>
    </row>
    <row r="12" spans="1:18" ht="15.75" customHeight="1" x14ac:dyDescent="0.2">
      <c r="A12" s="24" t="s">
        <v>49</v>
      </c>
      <c r="B12" s="25" t="s">
        <v>50</v>
      </c>
      <c r="C12" s="24" t="s">
        <v>21</v>
      </c>
      <c r="D12" s="24" t="s">
        <v>22</v>
      </c>
      <c r="E12" s="24" t="s">
        <v>23</v>
      </c>
      <c r="F12" s="24" t="s">
        <v>24</v>
      </c>
      <c r="G12" s="26">
        <v>2003</v>
      </c>
      <c r="H12" s="26">
        <v>2063</v>
      </c>
      <c r="I12" s="26">
        <v>2123</v>
      </c>
      <c r="J12" s="26">
        <v>2183</v>
      </c>
      <c r="K12" s="26">
        <v>2990</v>
      </c>
      <c r="L12" s="26"/>
      <c r="M12" s="33">
        <f t="shared" si="4"/>
        <v>0</v>
      </c>
      <c r="N12" s="28" t="s">
        <v>51</v>
      </c>
      <c r="O12" s="10">
        <f t="shared" si="1"/>
        <v>0</v>
      </c>
      <c r="P12" s="10">
        <f t="shared" si="2"/>
        <v>2183</v>
      </c>
      <c r="Q12" s="10">
        <f t="shared" si="3"/>
        <v>0</v>
      </c>
    </row>
    <row r="13" spans="1:18" ht="15.75" customHeight="1" x14ac:dyDescent="0.2">
      <c r="A13" s="29" t="s">
        <v>52</v>
      </c>
      <c r="B13" s="30" t="s">
        <v>53</v>
      </c>
      <c r="C13" s="29" t="s">
        <v>54</v>
      </c>
      <c r="D13" s="29" t="s">
        <v>54</v>
      </c>
      <c r="E13" s="29" t="s">
        <v>23</v>
      </c>
      <c r="F13" s="24" t="s">
        <v>24</v>
      </c>
      <c r="G13" s="31">
        <v>931</v>
      </c>
      <c r="H13" s="31">
        <v>959</v>
      </c>
      <c r="I13" s="31">
        <v>987</v>
      </c>
      <c r="J13" s="31">
        <v>1015</v>
      </c>
      <c r="K13" s="31">
        <v>1390</v>
      </c>
      <c r="L13" s="31"/>
      <c r="M13" s="27">
        <f t="shared" si="4"/>
        <v>0</v>
      </c>
      <c r="N13" s="32" t="s">
        <v>55</v>
      </c>
      <c r="O13" s="10">
        <f t="shared" si="1"/>
        <v>0</v>
      </c>
      <c r="P13" s="10">
        <f t="shared" si="2"/>
        <v>1015</v>
      </c>
      <c r="Q13" s="10">
        <f t="shared" si="3"/>
        <v>0</v>
      </c>
    </row>
    <row r="14" spans="1:18" ht="15.75" customHeight="1" x14ac:dyDescent="0.2">
      <c r="A14" s="29" t="s">
        <v>56</v>
      </c>
      <c r="B14" s="30" t="s">
        <v>57</v>
      </c>
      <c r="C14" s="29" t="s">
        <v>21</v>
      </c>
      <c r="D14" s="29" t="s">
        <v>58</v>
      </c>
      <c r="E14" s="29" t="s">
        <v>23</v>
      </c>
      <c r="F14" s="24" t="s">
        <v>24</v>
      </c>
      <c r="G14" s="31">
        <v>2673</v>
      </c>
      <c r="H14" s="31">
        <v>2753</v>
      </c>
      <c r="I14" s="31">
        <v>2833</v>
      </c>
      <c r="J14" s="31">
        <v>2913</v>
      </c>
      <c r="K14" s="31">
        <v>3990</v>
      </c>
      <c r="L14" s="31"/>
      <c r="M14" s="27">
        <f t="shared" si="4"/>
        <v>0</v>
      </c>
      <c r="N14" s="32" t="s">
        <v>59</v>
      </c>
      <c r="O14" s="10">
        <f t="shared" si="1"/>
        <v>0</v>
      </c>
      <c r="P14" s="10">
        <f t="shared" si="2"/>
        <v>2913</v>
      </c>
      <c r="Q14" s="10">
        <f t="shared" si="3"/>
        <v>0</v>
      </c>
    </row>
    <row r="15" spans="1:18" ht="15.75" customHeight="1" x14ac:dyDescent="0.2">
      <c r="A15" s="24" t="s">
        <v>60</v>
      </c>
      <c r="B15" s="25" t="s">
        <v>61</v>
      </c>
      <c r="C15" s="24" t="s">
        <v>21</v>
      </c>
      <c r="D15" s="24" t="s">
        <v>58</v>
      </c>
      <c r="E15" s="24" t="s">
        <v>62</v>
      </c>
      <c r="F15" s="24" t="s">
        <v>24</v>
      </c>
      <c r="G15" s="26">
        <v>1266</v>
      </c>
      <c r="H15" s="26">
        <v>1304</v>
      </c>
      <c r="I15" s="26">
        <v>1342</v>
      </c>
      <c r="J15" s="26">
        <v>1380</v>
      </c>
      <c r="K15" s="26">
        <v>1890</v>
      </c>
      <c r="L15" s="26"/>
      <c r="M15" s="33">
        <f t="shared" si="4"/>
        <v>0</v>
      </c>
      <c r="N15" s="28" t="s">
        <v>63</v>
      </c>
      <c r="O15" s="10">
        <f t="shared" si="1"/>
        <v>0</v>
      </c>
      <c r="P15" s="10">
        <f t="shared" si="2"/>
        <v>1380</v>
      </c>
      <c r="Q15" s="10">
        <f t="shared" si="3"/>
        <v>0</v>
      </c>
    </row>
    <row r="16" spans="1:18" ht="15.75" customHeight="1" x14ac:dyDescent="0.2">
      <c r="A16" s="29" t="s">
        <v>64</v>
      </c>
      <c r="B16" s="30" t="s">
        <v>65</v>
      </c>
      <c r="C16" s="29" t="s">
        <v>21</v>
      </c>
      <c r="D16" s="29" t="s">
        <v>58</v>
      </c>
      <c r="E16" s="29" t="s">
        <v>23</v>
      </c>
      <c r="F16" s="24" t="s">
        <v>24</v>
      </c>
      <c r="G16" s="31">
        <v>2539</v>
      </c>
      <c r="H16" s="31">
        <v>2615</v>
      </c>
      <c r="I16" s="31">
        <v>2691</v>
      </c>
      <c r="J16" s="31">
        <v>2767</v>
      </c>
      <c r="K16" s="31">
        <v>3790</v>
      </c>
      <c r="L16" s="31"/>
      <c r="M16" s="27">
        <f t="shared" si="4"/>
        <v>0</v>
      </c>
      <c r="N16" s="32" t="s">
        <v>66</v>
      </c>
      <c r="O16" s="10">
        <f t="shared" si="1"/>
        <v>0</v>
      </c>
      <c r="P16" s="10">
        <f t="shared" si="2"/>
        <v>2767</v>
      </c>
      <c r="Q16" s="10">
        <f t="shared" si="3"/>
        <v>0</v>
      </c>
    </row>
    <row r="17" spans="1:18" ht="15.75" customHeight="1" x14ac:dyDescent="0.2">
      <c r="A17" s="24" t="s">
        <v>67</v>
      </c>
      <c r="B17" s="25" t="s">
        <v>68</v>
      </c>
      <c r="C17" s="24" t="s">
        <v>39</v>
      </c>
      <c r="D17" s="24" t="s">
        <v>69</v>
      </c>
      <c r="E17" s="24" t="s">
        <v>23</v>
      </c>
      <c r="F17" s="24" t="s">
        <v>24</v>
      </c>
      <c r="G17" s="26">
        <v>596</v>
      </c>
      <c r="H17" s="26">
        <v>614</v>
      </c>
      <c r="I17" s="26">
        <v>632</v>
      </c>
      <c r="J17" s="26">
        <v>650</v>
      </c>
      <c r="K17" s="26">
        <v>890</v>
      </c>
      <c r="L17" s="26"/>
      <c r="M17" s="33">
        <f t="shared" si="4"/>
        <v>0</v>
      </c>
      <c r="N17" s="28" t="s">
        <v>70</v>
      </c>
      <c r="O17" s="10">
        <f t="shared" si="1"/>
        <v>0</v>
      </c>
      <c r="P17" s="10">
        <f t="shared" si="2"/>
        <v>650</v>
      </c>
      <c r="Q17" s="10">
        <f t="shared" si="3"/>
        <v>0</v>
      </c>
    </row>
    <row r="18" spans="1:18" ht="15.75" customHeight="1" x14ac:dyDescent="0.2">
      <c r="A18" s="29" t="s">
        <v>71</v>
      </c>
      <c r="B18" s="30" t="s">
        <v>72</v>
      </c>
      <c r="C18" s="29" t="s">
        <v>29</v>
      </c>
      <c r="D18" s="29" t="s">
        <v>22</v>
      </c>
      <c r="E18" s="29" t="s">
        <v>23</v>
      </c>
      <c r="F18" s="24" t="s">
        <v>24</v>
      </c>
      <c r="G18" s="31">
        <v>3343</v>
      </c>
      <c r="H18" s="31">
        <v>3443</v>
      </c>
      <c r="I18" s="31">
        <v>3543</v>
      </c>
      <c r="J18" s="31">
        <v>3643</v>
      </c>
      <c r="K18" s="31">
        <v>4990</v>
      </c>
      <c r="L18" s="31"/>
      <c r="M18" s="27">
        <f t="shared" si="4"/>
        <v>0</v>
      </c>
      <c r="N18" s="32" t="s">
        <v>73</v>
      </c>
      <c r="O18" s="10">
        <f t="shared" si="1"/>
        <v>0</v>
      </c>
      <c r="P18" s="10">
        <f t="shared" si="2"/>
        <v>3643</v>
      </c>
      <c r="Q18" s="10">
        <f t="shared" si="3"/>
        <v>0</v>
      </c>
    </row>
    <row r="19" spans="1:18" ht="15.75" customHeight="1" x14ac:dyDescent="0.2">
      <c r="A19" s="29" t="s">
        <v>74</v>
      </c>
      <c r="B19" s="30" t="s">
        <v>75</v>
      </c>
      <c r="C19" s="29" t="s">
        <v>29</v>
      </c>
      <c r="D19" s="29" t="s">
        <v>22</v>
      </c>
      <c r="E19" s="29" t="s">
        <v>62</v>
      </c>
      <c r="F19" s="24" t="s">
        <v>24</v>
      </c>
      <c r="G19" s="31">
        <v>2003</v>
      </c>
      <c r="H19" s="31">
        <v>2063</v>
      </c>
      <c r="I19" s="31">
        <v>2123</v>
      </c>
      <c r="J19" s="31">
        <v>2183</v>
      </c>
      <c r="K19" s="31">
        <v>2990</v>
      </c>
      <c r="L19" s="31"/>
      <c r="M19" s="27">
        <f t="shared" si="4"/>
        <v>0</v>
      </c>
      <c r="N19" s="32" t="s">
        <v>76</v>
      </c>
      <c r="O19" s="10">
        <f t="shared" si="1"/>
        <v>0</v>
      </c>
      <c r="P19" s="10">
        <f t="shared" si="2"/>
        <v>2183</v>
      </c>
      <c r="Q19" s="10">
        <f t="shared" si="3"/>
        <v>0</v>
      </c>
    </row>
    <row r="20" spans="1:18" ht="15.75" customHeight="1" x14ac:dyDescent="0.2">
      <c r="A20" s="34" t="s">
        <v>77</v>
      </c>
      <c r="B20" s="35" t="s">
        <v>78</v>
      </c>
      <c r="C20" s="36" t="s">
        <v>29</v>
      </c>
      <c r="D20" s="36" t="s">
        <v>79</v>
      </c>
      <c r="E20" s="36" t="s">
        <v>23</v>
      </c>
      <c r="F20" s="24" t="s">
        <v>24</v>
      </c>
      <c r="G20" s="37">
        <v>3343</v>
      </c>
      <c r="H20" s="37">
        <v>3443</v>
      </c>
      <c r="I20" s="37">
        <v>3543</v>
      </c>
      <c r="J20" s="37">
        <v>3643</v>
      </c>
      <c r="K20" s="37">
        <v>4990</v>
      </c>
      <c r="L20" s="37"/>
      <c r="M20" s="38">
        <f t="shared" si="4"/>
        <v>0</v>
      </c>
      <c r="N20" s="39" t="s">
        <v>80</v>
      </c>
      <c r="O20" s="10">
        <f t="shared" si="1"/>
        <v>0</v>
      </c>
      <c r="P20" s="10">
        <f t="shared" si="2"/>
        <v>3643</v>
      </c>
      <c r="Q20" s="10">
        <f t="shared" si="3"/>
        <v>0</v>
      </c>
      <c r="R20" s="5" t="s">
        <v>81</v>
      </c>
    </row>
    <row r="21" spans="1:18" ht="15.75" customHeight="1" x14ac:dyDescent="0.2">
      <c r="A21" s="24" t="s">
        <v>82</v>
      </c>
      <c r="B21" s="25" t="s">
        <v>83</v>
      </c>
      <c r="C21" s="24" t="s">
        <v>29</v>
      </c>
      <c r="D21" s="24" t="s">
        <v>79</v>
      </c>
      <c r="E21" s="24" t="s">
        <v>23</v>
      </c>
      <c r="F21" s="24" t="s">
        <v>24</v>
      </c>
      <c r="G21" s="26">
        <v>3343</v>
      </c>
      <c r="H21" s="26">
        <v>3443</v>
      </c>
      <c r="I21" s="26">
        <v>3543</v>
      </c>
      <c r="J21" s="26">
        <v>3643</v>
      </c>
      <c r="K21" s="26">
        <v>4990</v>
      </c>
      <c r="L21" s="26"/>
      <c r="M21" s="33">
        <f t="shared" si="4"/>
        <v>0</v>
      </c>
      <c r="N21" s="28" t="s">
        <v>84</v>
      </c>
      <c r="O21" s="10">
        <f t="shared" si="1"/>
        <v>0</v>
      </c>
      <c r="P21" s="10">
        <f t="shared" si="2"/>
        <v>3643</v>
      </c>
      <c r="Q21" s="10">
        <f t="shared" si="3"/>
        <v>0</v>
      </c>
      <c r="R21" s="5" t="s">
        <v>81</v>
      </c>
    </row>
    <row r="22" spans="1:18" ht="15.75" customHeight="1" x14ac:dyDescent="0.2">
      <c r="A22" s="24" t="s">
        <v>85</v>
      </c>
      <c r="B22" s="25" t="s">
        <v>86</v>
      </c>
      <c r="C22" s="24" t="s">
        <v>87</v>
      </c>
      <c r="D22" s="24" t="s">
        <v>79</v>
      </c>
      <c r="E22" s="24" t="s">
        <v>23</v>
      </c>
      <c r="F22" s="24" t="s">
        <v>24</v>
      </c>
      <c r="G22" s="26">
        <v>2003</v>
      </c>
      <c r="H22" s="26">
        <v>2063</v>
      </c>
      <c r="I22" s="26">
        <v>2123</v>
      </c>
      <c r="J22" s="26">
        <v>2183</v>
      </c>
      <c r="K22" s="26">
        <v>2990</v>
      </c>
      <c r="L22" s="26"/>
      <c r="M22" s="33">
        <f t="shared" si="4"/>
        <v>0</v>
      </c>
      <c r="N22" s="28" t="s">
        <v>88</v>
      </c>
      <c r="O22" s="10">
        <f t="shared" si="1"/>
        <v>0</v>
      </c>
      <c r="P22" s="10">
        <f t="shared" si="2"/>
        <v>2183</v>
      </c>
      <c r="Q22" s="10">
        <f t="shared" si="3"/>
        <v>0</v>
      </c>
    </row>
    <row r="23" spans="1:18" ht="15.75" customHeight="1" x14ac:dyDescent="0.2">
      <c r="A23" s="24" t="s">
        <v>89</v>
      </c>
      <c r="B23" s="25" t="s">
        <v>90</v>
      </c>
      <c r="C23" s="24" t="s">
        <v>87</v>
      </c>
      <c r="D23" s="24" t="s">
        <v>79</v>
      </c>
      <c r="E23" s="24" t="s">
        <v>23</v>
      </c>
      <c r="F23" s="24" t="s">
        <v>24</v>
      </c>
      <c r="G23" s="26">
        <v>3008</v>
      </c>
      <c r="H23" s="26">
        <v>3098</v>
      </c>
      <c r="I23" s="26">
        <v>3188</v>
      </c>
      <c r="J23" s="26">
        <v>3278</v>
      </c>
      <c r="K23" s="26">
        <v>4490</v>
      </c>
      <c r="L23" s="26"/>
      <c r="M23" s="33">
        <f t="shared" si="4"/>
        <v>0</v>
      </c>
      <c r="N23" s="28" t="s">
        <v>91</v>
      </c>
      <c r="O23" s="10">
        <f t="shared" si="1"/>
        <v>0</v>
      </c>
      <c r="P23" s="10">
        <f t="shared" si="2"/>
        <v>3278</v>
      </c>
      <c r="Q23" s="10">
        <f t="shared" si="3"/>
        <v>0</v>
      </c>
    </row>
    <row r="24" spans="1:18" ht="15.75" customHeight="1" x14ac:dyDescent="0.2">
      <c r="A24" s="24" t="s">
        <v>92</v>
      </c>
      <c r="B24" s="25" t="s">
        <v>93</v>
      </c>
      <c r="C24" s="24" t="s">
        <v>87</v>
      </c>
      <c r="D24" s="24" t="s">
        <v>79</v>
      </c>
      <c r="E24" s="24" t="s">
        <v>23</v>
      </c>
      <c r="F24" s="24" t="s">
        <v>24</v>
      </c>
      <c r="G24" s="26">
        <v>3008</v>
      </c>
      <c r="H24" s="26">
        <v>3098</v>
      </c>
      <c r="I24" s="26">
        <v>3188</v>
      </c>
      <c r="J24" s="26">
        <v>3278</v>
      </c>
      <c r="K24" s="26">
        <v>4490</v>
      </c>
      <c r="L24" s="26"/>
      <c r="M24" s="33">
        <f t="shared" si="4"/>
        <v>0</v>
      </c>
      <c r="N24" s="28" t="s">
        <v>94</v>
      </c>
      <c r="O24" s="10">
        <f t="shared" si="1"/>
        <v>0</v>
      </c>
      <c r="P24" s="10">
        <f t="shared" si="2"/>
        <v>3278</v>
      </c>
      <c r="Q24" s="10">
        <f t="shared" si="3"/>
        <v>0</v>
      </c>
    </row>
    <row r="25" spans="1:18" ht="15.75" customHeight="1" x14ac:dyDescent="0.2">
      <c r="A25" s="24" t="s">
        <v>95</v>
      </c>
      <c r="B25" s="25" t="s">
        <v>96</v>
      </c>
      <c r="C25" s="24" t="s">
        <v>87</v>
      </c>
      <c r="D25" s="24" t="s">
        <v>79</v>
      </c>
      <c r="E25" s="24" t="s">
        <v>23</v>
      </c>
      <c r="F25" s="24" t="s">
        <v>24</v>
      </c>
      <c r="G25" s="26">
        <v>2003</v>
      </c>
      <c r="H25" s="26">
        <v>2063</v>
      </c>
      <c r="I25" s="26">
        <v>2123</v>
      </c>
      <c r="J25" s="26">
        <v>2183</v>
      </c>
      <c r="K25" s="26">
        <v>2990</v>
      </c>
      <c r="L25" s="26"/>
      <c r="M25" s="33">
        <f t="shared" si="4"/>
        <v>0</v>
      </c>
      <c r="N25" s="28" t="s">
        <v>97</v>
      </c>
      <c r="O25" s="10">
        <f t="shared" si="1"/>
        <v>0</v>
      </c>
      <c r="P25" s="10">
        <f t="shared" si="2"/>
        <v>2183</v>
      </c>
      <c r="Q25" s="10">
        <f t="shared" si="3"/>
        <v>0</v>
      </c>
    </row>
    <row r="26" spans="1:18" ht="15.75" customHeight="1" x14ac:dyDescent="0.2">
      <c r="A26" s="29" t="s">
        <v>98</v>
      </c>
      <c r="B26" s="30" t="s">
        <v>99</v>
      </c>
      <c r="C26" s="29" t="s">
        <v>87</v>
      </c>
      <c r="D26" s="29" t="s">
        <v>79</v>
      </c>
      <c r="E26" s="29" t="s">
        <v>23</v>
      </c>
      <c r="F26" s="24" t="s">
        <v>24</v>
      </c>
      <c r="G26" s="31">
        <v>2003</v>
      </c>
      <c r="H26" s="31">
        <v>2063</v>
      </c>
      <c r="I26" s="31">
        <v>2123</v>
      </c>
      <c r="J26" s="31">
        <v>2183</v>
      </c>
      <c r="K26" s="31">
        <v>2990</v>
      </c>
      <c r="L26" s="31"/>
      <c r="M26" s="27">
        <f t="shared" si="4"/>
        <v>0</v>
      </c>
      <c r="N26" s="32" t="s">
        <v>100</v>
      </c>
      <c r="O26" s="10">
        <f t="shared" si="1"/>
        <v>0</v>
      </c>
      <c r="P26" s="10">
        <f t="shared" si="2"/>
        <v>2183</v>
      </c>
      <c r="Q26" s="10">
        <f t="shared" si="3"/>
        <v>0</v>
      </c>
    </row>
    <row r="27" spans="1:18" ht="15.75" customHeight="1" x14ac:dyDescent="0.2">
      <c r="A27" s="29" t="s">
        <v>101</v>
      </c>
      <c r="B27" s="30" t="s">
        <v>102</v>
      </c>
      <c r="C27" s="29" t="s">
        <v>87</v>
      </c>
      <c r="D27" s="29" t="s">
        <v>103</v>
      </c>
      <c r="E27" s="29" t="s">
        <v>23</v>
      </c>
      <c r="F27" s="24" t="s">
        <v>24</v>
      </c>
      <c r="G27" s="31">
        <v>4013</v>
      </c>
      <c r="H27" s="31">
        <v>4133</v>
      </c>
      <c r="I27" s="31">
        <v>4253</v>
      </c>
      <c r="J27" s="31">
        <v>4373</v>
      </c>
      <c r="K27" s="31">
        <v>5990</v>
      </c>
      <c r="L27" s="31"/>
      <c r="M27" s="27">
        <f t="shared" si="4"/>
        <v>0</v>
      </c>
      <c r="N27" s="32" t="s">
        <v>104</v>
      </c>
      <c r="O27" s="10">
        <f t="shared" si="1"/>
        <v>0</v>
      </c>
      <c r="P27" s="10">
        <f t="shared" si="2"/>
        <v>4373</v>
      </c>
      <c r="Q27" s="10">
        <f t="shared" si="3"/>
        <v>0</v>
      </c>
    </row>
    <row r="28" spans="1:18" ht="15.75" customHeight="1" x14ac:dyDescent="0.2">
      <c r="A28" s="29" t="s">
        <v>105</v>
      </c>
      <c r="B28" s="30" t="s">
        <v>106</v>
      </c>
      <c r="C28" s="29" t="s">
        <v>87</v>
      </c>
      <c r="D28" s="29" t="s">
        <v>79</v>
      </c>
      <c r="E28" s="29" t="s">
        <v>23</v>
      </c>
      <c r="F28" s="24" t="s">
        <v>24</v>
      </c>
      <c r="G28" s="31">
        <v>2003</v>
      </c>
      <c r="H28" s="31">
        <v>2063</v>
      </c>
      <c r="I28" s="31">
        <v>2123</v>
      </c>
      <c r="J28" s="31">
        <v>2183</v>
      </c>
      <c r="K28" s="31">
        <v>2990</v>
      </c>
      <c r="L28" s="31"/>
      <c r="M28" s="27">
        <f t="shared" si="4"/>
        <v>0</v>
      </c>
      <c r="N28" s="32" t="s">
        <v>107</v>
      </c>
      <c r="O28" s="10">
        <f t="shared" si="1"/>
        <v>0</v>
      </c>
      <c r="P28" s="10">
        <f t="shared" si="2"/>
        <v>2183</v>
      </c>
      <c r="Q28" s="10">
        <f t="shared" si="3"/>
        <v>0</v>
      </c>
    </row>
    <row r="29" spans="1:18" ht="15.75" customHeight="1" x14ac:dyDescent="0.2">
      <c r="A29" s="24" t="s">
        <v>108</v>
      </c>
      <c r="B29" s="25" t="s">
        <v>109</v>
      </c>
      <c r="C29" s="24" t="s">
        <v>87</v>
      </c>
      <c r="D29" s="24" t="s">
        <v>79</v>
      </c>
      <c r="E29" s="24" t="s">
        <v>23</v>
      </c>
      <c r="F29" s="24" t="s">
        <v>24</v>
      </c>
      <c r="G29" s="26">
        <v>3008</v>
      </c>
      <c r="H29" s="26">
        <v>3098</v>
      </c>
      <c r="I29" s="26">
        <v>3188</v>
      </c>
      <c r="J29" s="26">
        <v>3278</v>
      </c>
      <c r="K29" s="26">
        <v>4490</v>
      </c>
      <c r="L29" s="26"/>
      <c r="M29" s="33">
        <f t="shared" si="4"/>
        <v>0</v>
      </c>
      <c r="N29" s="28" t="s">
        <v>110</v>
      </c>
      <c r="O29" s="10">
        <f t="shared" si="1"/>
        <v>0</v>
      </c>
      <c r="P29" s="10">
        <f t="shared" si="2"/>
        <v>3278</v>
      </c>
      <c r="Q29" s="10">
        <f t="shared" si="3"/>
        <v>0</v>
      </c>
    </row>
    <row r="30" spans="1:18" ht="15.75" customHeight="1" x14ac:dyDescent="0.2">
      <c r="A30" s="24" t="s">
        <v>111</v>
      </c>
      <c r="B30" s="25" t="s">
        <v>112</v>
      </c>
      <c r="C30" s="24" t="s">
        <v>87</v>
      </c>
      <c r="D30" s="24" t="s">
        <v>79</v>
      </c>
      <c r="E30" s="24" t="s">
        <v>23</v>
      </c>
      <c r="F30" s="24" t="s">
        <v>24</v>
      </c>
      <c r="G30" s="26">
        <v>3008</v>
      </c>
      <c r="H30" s="26">
        <v>3098</v>
      </c>
      <c r="I30" s="26">
        <v>3188</v>
      </c>
      <c r="J30" s="26">
        <v>3278</v>
      </c>
      <c r="K30" s="26">
        <v>4490</v>
      </c>
      <c r="L30" s="26"/>
      <c r="M30" s="33">
        <f t="shared" si="4"/>
        <v>0</v>
      </c>
      <c r="N30" s="28" t="s">
        <v>113</v>
      </c>
      <c r="O30" s="10">
        <f t="shared" si="1"/>
        <v>0</v>
      </c>
      <c r="P30" s="10">
        <f t="shared" si="2"/>
        <v>3278</v>
      </c>
      <c r="Q30" s="10">
        <f t="shared" si="3"/>
        <v>0</v>
      </c>
    </row>
    <row r="31" spans="1:18" ht="15.75" customHeight="1" x14ac:dyDescent="0.2">
      <c r="A31" s="24" t="s">
        <v>114</v>
      </c>
      <c r="B31" s="25" t="s">
        <v>115</v>
      </c>
      <c r="C31" s="24" t="s">
        <v>54</v>
      </c>
      <c r="D31" s="24" t="s">
        <v>54</v>
      </c>
      <c r="E31" s="24" t="s">
        <v>23</v>
      </c>
      <c r="F31" s="24" t="s">
        <v>24</v>
      </c>
      <c r="G31" s="26">
        <v>534</v>
      </c>
      <c r="H31" s="26">
        <v>552</v>
      </c>
      <c r="I31" s="26">
        <v>570</v>
      </c>
      <c r="J31" s="26">
        <v>587</v>
      </c>
      <c r="K31" s="26">
        <v>890</v>
      </c>
      <c r="L31" s="26"/>
      <c r="M31" s="33">
        <f t="shared" si="4"/>
        <v>0</v>
      </c>
      <c r="N31" s="28" t="s">
        <v>116</v>
      </c>
      <c r="O31" s="10">
        <f t="shared" si="1"/>
        <v>0</v>
      </c>
      <c r="P31" s="10">
        <f t="shared" si="2"/>
        <v>587</v>
      </c>
      <c r="Q31" s="10">
        <f t="shared" si="3"/>
        <v>0</v>
      </c>
    </row>
    <row r="32" spans="1:18" ht="15.75" customHeight="1" x14ac:dyDescent="0.2">
      <c r="A32" s="24" t="s">
        <v>117</v>
      </c>
      <c r="B32" s="25" t="s">
        <v>118</v>
      </c>
      <c r="C32" s="24" t="s">
        <v>119</v>
      </c>
      <c r="D32" s="24" t="s">
        <v>120</v>
      </c>
      <c r="E32" s="24" t="s">
        <v>23</v>
      </c>
      <c r="F32" s="24" t="s">
        <v>24</v>
      </c>
      <c r="G32" s="26">
        <v>1794</v>
      </c>
      <c r="H32" s="26">
        <v>1854</v>
      </c>
      <c r="I32" s="26">
        <v>1914</v>
      </c>
      <c r="J32" s="26">
        <v>1973</v>
      </c>
      <c r="K32" s="26">
        <v>2990</v>
      </c>
      <c r="L32" s="26"/>
      <c r="M32" s="33">
        <f t="shared" si="4"/>
        <v>0</v>
      </c>
      <c r="N32" s="28" t="s">
        <v>121</v>
      </c>
      <c r="O32" s="10">
        <f t="shared" si="1"/>
        <v>0</v>
      </c>
      <c r="P32" s="10">
        <f t="shared" si="2"/>
        <v>1973</v>
      </c>
      <c r="Q32" s="10">
        <f t="shared" si="3"/>
        <v>0</v>
      </c>
    </row>
    <row r="33" spans="1:17" ht="15.75" customHeight="1" x14ac:dyDescent="0.2">
      <c r="A33" s="24" t="s">
        <v>122</v>
      </c>
      <c r="B33" s="25" t="s">
        <v>123</v>
      </c>
      <c r="C33" s="24" t="s">
        <v>21</v>
      </c>
      <c r="D33" s="24" t="s">
        <v>22</v>
      </c>
      <c r="E33" s="24" t="s">
        <v>23</v>
      </c>
      <c r="F33" s="24" t="s">
        <v>24</v>
      </c>
      <c r="G33" s="26">
        <v>2338</v>
      </c>
      <c r="H33" s="26">
        <v>2408</v>
      </c>
      <c r="I33" s="26">
        <v>2478</v>
      </c>
      <c r="J33" s="26">
        <v>2548</v>
      </c>
      <c r="K33" s="26">
        <v>3490</v>
      </c>
      <c r="L33" s="26"/>
      <c r="M33" s="33">
        <f t="shared" si="4"/>
        <v>0</v>
      </c>
      <c r="N33" s="28" t="s">
        <v>124</v>
      </c>
      <c r="O33" s="10">
        <f t="shared" si="1"/>
        <v>0</v>
      </c>
      <c r="P33" s="10">
        <f t="shared" si="2"/>
        <v>2548</v>
      </c>
      <c r="Q33" s="10">
        <f t="shared" si="3"/>
        <v>0</v>
      </c>
    </row>
    <row r="34" spans="1:17" ht="15.75" customHeight="1" x14ac:dyDescent="0.2">
      <c r="A34" s="24" t="s">
        <v>125</v>
      </c>
      <c r="B34" s="25" t="s">
        <v>126</v>
      </c>
      <c r="C34" s="24" t="s">
        <v>21</v>
      </c>
      <c r="D34" s="24" t="s">
        <v>22</v>
      </c>
      <c r="E34" s="24" t="s">
        <v>62</v>
      </c>
      <c r="F34" s="24" t="s">
        <v>24</v>
      </c>
      <c r="G34" s="26">
        <v>1668</v>
      </c>
      <c r="H34" s="26">
        <v>1718</v>
      </c>
      <c r="I34" s="26">
        <v>1768</v>
      </c>
      <c r="J34" s="26">
        <v>1818</v>
      </c>
      <c r="K34" s="26">
        <v>2490</v>
      </c>
      <c r="L34" s="26"/>
      <c r="M34" s="33">
        <f t="shared" si="4"/>
        <v>0</v>
      </c>
      <c r="N34" s="28" t="s">
        <v>127</v>
      </c>
      <c r="O34" s="10">
        <f t="shared" si="1"/>
        <v>0</v>
      </c>
      <c r="P34" s="10">
        <f t="shared" si="2"/>
        <v>1818</v>
      </c>
      <c r="Q34" s="10">
        <f t="shared" si="3"/>
        <v>0</v>
      </c>
    </row>
    <row r="35" spans="1:17" ht="15.75" customHeight="1" x14ac:dyDescent="0.2">
      <c r="A35" s="36" t="s">
        <v>128</v>
      </c>
      <c r="B35" s="40" t="s">
        <v>129</v>
      </c>
      <c r="C35" s="36" t="s">
        <v>21</v>
      </c>
      <c r="D35" s="36" t="s">
        <v>22</v>
      </c>
      <c r="E35" s="36" t="s">
        <v>23</v>
      </c>
      <c r="F35" s="24" t="s">
        <v>24</v>
      </c>
      <c r="G35" s="41">
        <v>4683</v>
      </c>
      <c r="H35" s="41">
        <v>4823</v>
      </c>
      <c r="I35" s="41">
        <v>4963</v>
      </c>
      <c r="J35" s="41">
        <v>5103</v>
      </c>
      <c r="K35" s="41">
        <v>6990</v>
      </c>
      <c r="L35" s="41"/>
      <c r="M35" s="38">
        <f t="shared" si="4"/>
        <v>0</v>
      </c>
      <c r="N35" s="42" t="s">
        <v>130</v>
      </c>
      <c r="O35" s="10">
        <f t="shared" si="1"/>
        <v>0</v>
      </c>
      <c r="P35" s="10">
        <f t="shared" si="2"/>
        <v>5103</v>
      </c>
      <c r="Q35" s="10">
        <f t="shared" si="3"/>
        <v>0</v>
      </c>
    </row>
    <row r="36" spans="1:17" ht="15.75" customHeight="1" x14ac:dyDescent="0.2">
      <c r="A36" s="43" t="s">
        <v>131</v>
      </c>
      <c r="B36" s="44" t="s">
        <v>132</v>
      </c>
      <c r="C36" s="24" t="s">
        <v>21</v>
      </c>
      <c r="D36" s="24" t="s">
        <v>22</v>
      </c>
      <c r="E36" s="24" t="s">
        <v>23</v>
      </c>
      <c r="F36" s="24" t="s">
        <v>24</v>
      </c>
      <c r="G36" s="45">
        <v>6693</v>
      </c>
      <c r="H36" s="45">
        <v>6893</v>
      </c>
      <c r="I36" s="45">
        <v>7093</v>
      </c>
      <c r="J36" s="45">
        <v>7293</v>
      </c>
      <c r="K36" s="45">
        <v>9990</v>
      </c>
      <c r="L36" s="45"/>
      <c r="M36" s="33">
        <f t="shared" si="4"/>
        <v>0</v>
      </c>
      <c r="N36" s="46" t="s">
        <v>133</v>
      </c>
      <c r="O36" s="10">
        <f t="shared" si="1"/>
        <v>0</v>
      </c>
      <c r="P36" s="10">
        <f t="shared" si="2"/>
        <v>7293</v>
      </c>
      <c r="Q36" s="10">
        <f t="shared" si="3"/>
        <v>0</v>
      </c>
    </row>
    <row r="37" spans="1:17" ht="15.75" customHeight="1" x14ac:dyDescent="0.2">
      <c r="A37" s="24" t="s">
        <v>134</v>
      </c>
      <c r="B37" s="25" t="s">
        <v>135</v>
      </c>
      <c r="C37" s="24" t="s">
        <v>21</v>
      </c>
      <c r="D37" s="24" t="s">
        <v>22</v>
      </c>
      <c r="E37" s="24" t="s">
        <v>62</v>
      </c>
      <c r="F37" s="24" t="s">
        <v>24</v>
      </c>
      <c r="G37" s="26">
        <v>2003</v>
      </c>
      <c r="H37" s="26">
        <v>2063</v>
      </c>
      <c r="I37" s="26">
        <v>2123</v>
      </c>
      <c r="J37" s="26">
        <v>2183</v>
      </c>
      <c r="K37" s="26">
        <v>2990</v>
      </c>
      <c r="L37" s="26"/>
      <c r="M37" s="33">
        <f t="shared" si="4"/>
        <v>0</v>
      </c>
      <c r="N37" s="28" t="s">
        <v>136</v>
      </c>
      <c r="O37" s="10">
        <f t="shared" si="1"/>
        <v>0</v>
      </c>
      <c r="P37" s="10">
        <f t="shared" si="2"/>
        <v>2183</v>
      </c>
      <c r="Q37" s="10">
        <f t="shared" si="3"/>
        <v>0</v>
      </c>
    </row>
    <row r="38" spans="1:17" ht="15.75" customHeight="1" x14ac:dyDescent="0.2">
      <c r="A38" s="24" t="s">
        <v>137</v>
      </c>
      <c r="B38" s="1" t="s">
        <v>138</v>
      </c>
      <c r="C38" s="24" t="s">
        <v>139</v>
      </c>
      <c r="D38" s="24" t="s">
        <v>120</v>
      </c>
      <c r="E38" s="24" t="s">
        <v>23</v>
      </c>
      <c r="F38" s="24" t="s">
        <v>24</v>
      </c>
      <c r="G38" s="26">
        <v>2003</v>
      </c>
      <c r="H38" s="26">
        <v>2063</v>
      </c>
      <c r="I38" s="26">
        <v>2123</v>
      </c>
      <c r="J38" s="26">
        <v>2183</v>
      </c>
      <c r="K38" s="26">
        <v>2990</v>
      </c>
      <c r="L38" s="26"/>
      <c r="M38" s="33">
        <f t="shared" si="4"/>
        <v>0</v>
      </c>
      <c r="N38" s="28" t="s">
        <v>140</v>
      </c>
      <c r="O38" s="10">
        <f t="shared" si="1"/>
        <v>0</v>
      </c>
      <c r="P38" s="10">
        <f t="shared" si="2"/>
        <v>2183</v>
      </c>
      <c r="Q38" s="10">
        <f t="shared" si="3"/>
        <v>0</v>
      </c>
    </row>
    <row r="39" spans="1:17" ht="15.75" customHeight="1" x14ac:dyDescent="0.2">
      <c r="A39" s="24" t="s">
        <v>141</v>
      </c>
      <c r="B39" s="25" t="s">
        <v>142</v>
      </c>
      <c r="C39" s="24" t="s">
        <v>143</v>
      </c>
      <c r="D39" s="24" t="s">
        <v>22</v>
      </c>
      <c r="E39" s="24" t="s">
        <v>23</v>
      </c>
      <c r="F39" s="24" t="s">
        <v>24</v>
      </c>
      <c r="G39" s="26">
        <v>6693</v>
      </c>
      <c r="H39" s="26">
        <v>6893</v>
      </c>
      <c r="I39" s="26">
        <v>7093</v>
      </c>
      <c r="J39" s="26">
        <v>7293</v>
      </c>
      <c r="K39" s="26">
        <v>9990</v>
      </c>
      <c r="L39" s="26"/>
      <c r="M39" s="33">
        <f t="shared" si="4"/>
        <v>0</v>
      </c>
      <c r="N39" s="28" t="s">
        <v>144</v>
      </c>
      <c r="O39" s="10">
        <f t="shared" si="1"/>
        <v>0</v>
      </c>
      <c r="P39" s="10">
        <f t="shared" si="2"/>
        <v>7293</v>
      </c>
      <c r="Q39" s="10">
        <f t="shared" si="3"/>
        <v>0</v>
      </c>
    </row>
    <row r="40" spans="1:17" ht="15.75" customHeight="1" x14ac:dyDescent="0.2">
      <c r="A40" s="24" t="s">
        <v>145</v>
      </c>
      <c r="B40" s="25" t="s">
        <v>146</v>
      </c>
      <c r="C40" s="24" t="s">
        <v>43</v>
      </c>
      <c r="D40" s="24" t="s">
        <v>120</v>
      </c>
      <c r="E40" s="24" t="s">
        <v>23</v>
      </c>
      <c r="F40" s="24" t="s">
        <v>24</v>
      </c>
      <c r="G40" s="26">
        <v>1374</v>
      </c>
      <c r="H40" s="26">
        <v>1420</v>
      </c>
      <c r="I40" s="26">
        <v>1466</v>
      </c>
      <c r="J40" s="26">
        <v>1511</v>
      </c>
      <c r="K40" s="26">
        <v>2290</v>
      </c>
      <c r="L40" s="26"/>
      <c r="M40" s="33">
        <f t="shared" si="4"/>
        <v>0</v>
      </c>
      <c r="N40" s="28" t="s">
        <v>147</v>
      </c>
      <c r="O40" s="10">
        <f t="shared" si="1"/>
        <v>0</v>
      </c>
      <c r="P40" s="10">
        <f t="shared" si="2"/>
        <v>1511</v>
      </c>
      <c r="Q40" s="10">
        <f t="shared" si="3"/>
        <v>0</v>
      </c>
    </row>
    <row r="41" spans="1:17" ht="15.75" customHeight="1" x14ac:dyDescent="0.2">
      <c r="A41" s="24" t="s">
        <v>148</v>
      </c>
      <c r="B41" s="25" t="s">
        <v>149</v>
      </c>
      <c r="C41" s="24" t="s">
        <v>43</v>
      </c>
      <c r="D41" s="24" t="s">
        <v>120</v>
      </c>
      <c r="E41" s="24" t="s">
        <v>62</v>
      </c>
      <c r="F41" s="24" t="s">
        <v>24</v>
      </c>
      <c r="G41" s="26">
        <v>294</v>
      </c>
      <c r="H41" s="26">
        <v>304</v>
      </c>
      <c r="I41" s="26">
        <v>314</v>
      </c>
      <c r="J41" s="26">
        <v>323</v>
      </c>
      <c r="K41" s="26">
        <v>490</v>
      </c>
      <c r="L41" s="26"/>
      <c r="M41" s="33">
        <f t="shared" si="4"/>
        <v>0</v>
      </c>
      <c r="N41" s="28" t="s">
        <v>150</v>
      </c>
      <c r="O41" s="10">
        <f t="shared" si="1"/>
        <v>0</v>
      </c>
      <c r="P41" s="10">
        <f t="shared" si="2"/>
        <v>323</v>
      </c>
      <c r="Q41" s="10">
        <f t="shared" si="3"/>
        <v>0</v>
      </c>
    </row>
    <row r="42" spans="1:17" ht="15.75" customHeight="1" x14ac:dyDescent="0.2">
      <c r="A42" s="24" t="s">
        <v>151</v>
      </c>
      <c r="B42" s="25" t="s">
        <v>152</v>
      </c>
      <c r="C42" s="24" t="s">
        <v>43</v>
      </c>
      <c r="D42" s="24" t="s">
        <v>120</v>
      </c>
      <c r="E42" s="24" t="s">
        <v>23</v>
      </c>
      <c r="F42" s="24" t="s">
        <v>24</v>
      </c>
      <c r="G42" s="26">
        <v>1374</v>
      </c>
      <c r="H42" s="26">
        <v>1420</v>
      </c>
      <c r="I42" s="26">
        <v>1466</v>
      </c>
      <c r="J42" s="26">
        <v>1511</v>
      </c>
      <c r="K42" s="26">
        <v>2290</v>
      </c>
      <c r="L42" s="26"/>
      <c r="M42" s="33">
        <f t="shared" si="4"/>
        <v>0</v>
      </c>
      <c r="N42" s="28" t="s">
        <v>153</v>
      </c>
      <c r="O42" s="10">
        <f t="shared" si="1"/>
        <v>0</v>
      </c>
      <c r="P42" s="10">
        <f t="shared" si="2"/>
        <v>1511</v>
      </c>
      <c r="Q42" s="10">
        <f t="shared" si="3"/>
        <v>0</v>
      </c>
    </row>
    <row r="43" spans="1:17" ht="15.75" customHeight="1" x14ac:dyDescent="0.2">
      <c r="A43" s="24" t="s">
        <v>154</v>
      </c>
      <c r="B43" s="25" t="s">
        <v>155</v>
      </c>
      <c r="C43" s="24" t="s">
        <v>29</v>
      </c>
      <c r="D43" s="24" t="s">
        <v>156</v>
      </c>
      <c r="E43" s="24" t="s">
        <v>23</v>
      </c>
      <c r="F43" s="24" t="s">
        <v>24</v>
      </c>
      <c r="G43" s="26">
        <v>4348</v>
      </c>
      <c r="H43" s="26">
        <v>4478</v>
      </c>
      <c r="I43" s="26">
        <v>4608</v>
      </c>
      <c r="J43" s="26">
        <v>4738</v>
      </c>
      <c r="K43" s="26">
        <v>6490</v>
      </c>
      <c r="L43" s="26"/>
      <c r="M43" s="33">
        <f t="shared" si="4"/>
        <v>0</v>
      </c>
      <c r="N43" s="28" t="s">
        <v>157</v>
      </c>
      <c r="O43" s="10">
        <f t="shared" si="1"/>
        <v>0</v>
      </c>
      <c r="P43" s="10">
        <f t="shared" si="2"/>
        <v>4738</v>
      </c>
      <c r="Q43" s="10">
        <f t="shared" si="3"/>
        <v>0</v>
      </c>
    </row>
    <row r="44" spans="1:17" ht="15.75" customHeight="1" x14ac:dyDescent="0.2">
      <c r="A44" s="24" t="s">
        <v>158</v>
      </c>
      <c r="B44" s="25" t="s">
        <v>159</v>
      </c>
      <c r="C44" s="24" t="s">
        <v>139</v>
      </c>
      <c r="D44" s="24" t="s">
        <v>160</v>
      </c>
      <c r="E44" s="24" t="s">
        <v>23</v>
      </c>
      <c r="F44" s="24" t="s">
        <v>24</v>
      </c>
      <c r="G44" s="26">
        <v>1174</v>
      </c>
      <c r="H44" s="26">
        <v>1214</v>
      </c>
      <c r="I44" s="26">
        <v>1254</v>
      </c>
      <c r="J44" s="26">
        <v>1294</v>
      </c>
      <c r="K44" s="26">
        <v>1990</v>
      </c>
      <c r="L44" s="26"/>
      <c r="M44" s="33">
        <f t="shared" si="4"/>
        <v>0</v>
      </c>
      <c r="N44" s="28" t="s">
        <v>161</v>
      </c>
      <c r="O44" s="10">
        <f t="shared" si="1"/>
        <v>0</v>
      </c>
      <c r="P44" s="10">
        <f t="shared" si="2"/>
        <v>1294</v>
      </c>
      <c r="Q44" s="10">
        <f t="shared" si="3"/>
        <v>0</v>
      </c>
    </row>
    <row r="45" spans="1:17" ht="15.75" customHeight="1" x14ac:dyDescent="0.2">
      <c r="A45" s="24" t="s">
        <v>162</v>
      </c>
      <c r="B45" s="25" t="s">
        <v>163</v>
      </c>
      <c r="C45" s="24" t="s">
        <v>139</v>
      </c>
      <c r="D45" s="24" t="s">
        <v>160</v>
      </c>
      <c r="E45" s="24" t="s">
        <v>23</v>
      </c>
      <c r="F45" s="24" t="s">
        <v>24</v>
      </c>
      <c r="G45" s="26">
        <v>879</v>
      </c>
      <c r="H45" s="26">
        <v>909</v>
      </c>
      <c r="I45" s="26">
        <v>939</v>
      </c>
      <c r="J45" s="26">
        <v>969</v>
      </c>
      <c r="K45" s="26">
        <v>1490</v>
      </c>
      <c r="L45" s="26"/>
      <c r="M45" s="33">
        <f t="shared" si="4"/>
        <v>0</v>
      </c>
      <c r="N45" s="28" t="s">
        <v>164</v>
      </c>
      <c r="O45" s="10">
        <f t="shared" si="1"/>
        <v>0</v>
      </c>
      <c r="P45" s="10">
        <f t="shared" si="2"/>
        <v>969</v>
      </c>
      <c r="Q45" s="10">
        <f t="shared" si="3"/>
        <v>0</v>
      </c>
    </row>
    <row r="46" spans="1:17" ht="15.75" customHeight="1" x14ac:dyDescent="0.2">
      <c r="A46" s="24" t="s">
        <v>165</v>
      </c>
      <c r="B46" s="25" t="s">
        <v>166</v>
      </c>
      <c r="C46" s="24" t="s">
        <v>43</v>
      </c>
      <c r="D46" s="24" t="s">
        <v>160</v>
      </c>
      <c r="E46" s="24" t="s">
        <v>23</v>
      </c>
      <c r="F46" s="24" t="s">
        <v>24</v>
      </c>
      <c r="G46" s="26">
        <v>1266</v>
      </c>
      <c r="H46" s="26">
        <v>1304</v>
      </c>
      <c r="I46" s="26">
        <v>1342</v>
      </c>
      <c r="J46" s="26">
        <v>1380</v>
      </c>
      <c r="K46" s="26">
        <v>1890</v>
      </c>
      <c r="L46" s="26"/>
      <c r="M46" s="33">
        <f t="shared" si="4"/>
        <v>0</v>
      </c>
      <c r="N46" s="28" t="s">
        <v>167</v>
      </c>
      <c r="O46" s="10">
        <f t="shared" si="1"/>
        <v>0</v>
      </c>
      <c r="P46" s="10">
        <f t="shared" si="2"/>
        <v>1380</v>
      </c>
      <c r="Q46" s="10">
        <f t="shared" si="3"/>
        <v>0</v>
      </c>
    </row>
    <row r="47" spans="1:17" ht="15.75" customHeight="1" x14ac:dyDescent="0.2">
      <c r="A47" s="24" t="s">
        <v>168</v>
      </c>
      <c r="B47" s="25" t="s">
        <v>169</v>
      </c>
      <c r="C47" s="24" t="s">
        <v>39</v>
      </c>
      <c r="D47" s="24" t="s">
        <v>170</v>
      </c>
      <c r="E47" s="24" t="s">
        <v>23</v>
      </c>
      <c r="F47" s="24" t="s">
        <v>24</v>
      </c>
      <c r="G47" s="26">
        <v>1668</v>
      </c>
      <c r="H47" s="26">
        <v>1718</v>
      </c>
      <c r="I47" s="26">
        <v>1768</v>
      </c>
      <c r="J47" s="26">
        <v>1818</v>
      </c>
      <c r="K47" s="26">
        <v>2490</v>
      </c>
      <c r="L47" s="26"/>
      <c r="M47" s="33">
        <v>0</v>
      </c>
      <c r="N47" s="28" t="s">
        <v>171</v>
      </c>
      <c r="O47" s="10">
        <f t="shared" si="1"/>
        <v>0</v>
      </c>
      <c r="P47" s="10">
        <f t="shared" si="2"/>
        <v>1818</v>
      </c>
      <c r="Q47" s="10">
        <f t="shared" si="3"/>
        <v>0</v>
      </c>
    </row>
    <row r="48" spans="1:17" ht="15.75" customHeight="1" x14ac:dyDescent="0.2">
      <c r="A48" s="24" t="s">
        <v>172</v>
      </c>
      <c r="B48" s="25" t="s">
        <v>173</v>
      </c>
      <c r="C48" s="24" t="s">
        <v>174</v>
      </c>
      <c r="D48" s="24" t="s">
        <v>175</v>
      </c>
      <c r="E48" s="24" t="s">
        <v>23</v>
      </c>
      <c r="F48" s="24" t="s">
        <v>24</v>
      </c>
      <c r="G48" s="26">
        <v>3008</v>
      </c>
      <c r="H48" s="26">
        <v>3098</v>
      </c>
      <c r="I48" s="26">
        <v>3188</v>
      </c>
      <c r="J48" s="26">
        <v>3278</v>
      </c>
      <c r="K48" s="26">
        <v>4490</v>
      </c>
      <c r="L48" s="26"/>
      <c r="M48" s="33">
        <f t="shared" si="4"/>
        <v>0</v>
      </c>
      <c r="N48" s="28" t="s">
        <v>176</v>
      </c>
      <c r="O48" s="10">
        <f t="shared" si="1"/>
        <v>0</v>
      </c>
      <c r="P48" s="10">
        <f t="shared" si="2"/>
        <v>3278</v>
      </c>
      <c r="Q48" s="10">
        <f t="shared" si="3"/>
        <v>0</v>
      </c>
    </row>
    <row r="49" spans="1:17" ht="15.75" customHeight="1" x14ac:dyDescent="0.2">
      <c r="A49" s="29" t="s">
        <v>177</v>
      </c>
      <c r="B49" s="30" t="s">
        <v>178</v>
      </c>
      <c r="C49" s="29" t="s">
        <v>54</v>
      </c>
      <c r="D49" s="29" t="s">
        <v>179</v>
      </c>
      <c r="E49" s="29" t="s">
        <v>23</v>
      </c>
      <c r="F49" s="24" t="s">
        <v>24</v>
      </c>
      <c r="G49" s="31">
        <v>354</v>
      </c>
      <c r="H49" s="31">
        <v>366</v>
      </c>
      <c r="I49" s="31">
        <v>378</v>
      </c>
      <c r="J49" s="31">
        <v>389</v>
      </c>
      <c r="K49" s="31">
        <v>590</v>
      </c>
      <c r="L49" s="31"/>
      <c r="M49" s="27">
        <f t="shared" si="4"/>
        <v>0</v>
      </c>
      <c r="N49" s="32" t="s">
        <v>180</v>
      </c>
      <c r="O49" s="10">
        <f t="shared" si="1"/>
        <v>0</v>
      </c>
      <c r="P49" s="10">
        <f t="shared" si="2"/>
        <v>389</v>
      </c>
      <c r="Q49" s="10">
        <f t="shared" si="3"/>
        <v>0</v>
      </c>
    </row>
    <row r="50" spans="1:17" ht="15.75" customHeight="1" x14ac:dyDescent="0.2">
      <c r="A50" s="29" t="s">
        <v>181</v>
      </c>
      <c r="B50" s="30" t="s">
        <v>182</v>
      </c>
      <c r="C50" s="29" t="s">
        <v>54</v>
      </c>
      <c r="D50" s="29" t="s">
        <v>179</v>
      </c>
      <c r="E50" s="29" t="s">
        <v>23</v>
      </c>
      <c r="F50" s="24" t="s">
        <v>24</v>
      </c>
      <c r="G50" s="31">
        <v>354</v>
      </c>
      <c r="H50" s="31">
        <v>366</v>
      </c>
      <c r="I50" s="31">
        <v>378</v>
      </c>
      <c r="J50" s="31">
        <v>389</v>
      </c>
      <c r="K50" s="31">
        <v>590</v>
      </c>
      <c r="L50" s="31"/>
      <c r="M50" s="27">
        <f t="shared" si="4"/>
        <v>0</v>
      </c>
      <c r="N50" s="32" t="s">
        <v>183</v>
      </c>
      <c r="O50" s="10">
        <f t="shared" si="1"/>
        <v>0</v>
      </c>
      <c r="P50" s="10">
        <f t="shared" si="2"/>
        <v>389</v>
      </c>
      <c r="Q50" s="10">
        <f t="shared" si="3"/>
        <v>0</v>
      </c>
    </row>
    <row r="51" spans="1:17" ht="15.75" customHeight="1" x14ac:dyDescent="0.2">
      <c r="A51" s="29" t="s">
        <v>184</v>
      </c>
      <c r="B51" s="30" t="s">
        <v>185</v>
      </c>
      <c r="C51" s="29" t="s">
        <v>21</v>
      </c>
      <c r="D51" s="29" t="s">
        <v>186</v>
      </c>
      <c r="E51" s="29" t="s">
        <v>23</v>
      </c>
      <c r="F51" s="24" t="s">
        <v>24</v>
      </c>
      <c r="G51" s="31">
        <v>4683</v>
      </c>
      <c r="H51" s="31">
        <v>4823</v>
      </c>
      <c r="I51" s="31">
        <v>4963</v>
      </c>
      <c r="J51" s="31">
        <v>5103</v>
      </c>
      <c r="K51" s="31">
        <v>6990</v>
      </c>
      <c r="L51" s="31"/>
      <c r="M51" s="27">
        <f t="shared" si="4"/>
        <v>0</v>
      </c>
      <c r="N51" s="32" t="s">
        <v>187</v>
      </c>
      <c r="O51" s="10">
        <f t="shared" si="1"/>
        <v>0</v>
      </c>
      <c r="P51" s="10">
        <f t="shared" si="2"/>
        <v>5103</v>
      </c>
      <c r="Q51" s="10">
        <f t="shared" si="3"/>
        <v>0</v>
      </c>
    </row>
    <row r="52" spans="1:17" ht="15.75" customHeight="1" x14ac:dyDescent="0.2">
      <c r="A52" s="24" t="s">
        <v>188</v>
      </c>
      <c r="B52" s="25" t="s">
        <v>189</v>
      </c>
      <c r="C52" s="24" t="s">
        <v>21</v>
      </c>
      <c r="D52" s="24" t="s">
        <v>186</v>
      </c>
      <c r="E52" s="24" t="s">
        <v>62</v>
      </c>
      <c r="F52" s="24" t="s">
        <v>24</v>
      </c>
      <c r="G52" s="26">
        <v>1467</v>
      </c>
      <c r="H52" s="26">
        <v>1511</v>
      </c>
      <c r="I52" s="26">
        <v>1555</v>
      </c>
      <c r="J52" s="26">
        <v>1599</v>
      </c>
      <c r="K52" s="26">
        <v>2190</v>
      </c>
      <c r="L52" s="26"/>
      <c r="M52" s="33">
        <f t="shared" si="4"/>
        <v>0</v>
      </c>
      <c r="N52" s="28" t="s">
        <v>190</v>
      </c>
      <c r="O52" s="10">
        <f t="shared" si="1"/>
        <v>0</v>
      </c>
      <c r="P52" s="10">
        <f t="shared" si="2"/>
        <v>1599</v>
      </c>
      <c r="Q52" s="10">
        <f t="shared" si="3"/>
        <v>0</v>
      </c>
    </row>
    <row r="53" spans="1:17" ht="15.75" customHeight="1" x14ac:dyDescent="0.2">
      <c r="A53" s="24" t="s">
        <v>191</v>
      </c>
      <c r="B53" s="25" t="s">
        <v>192</v>
      </c>
      <c r="C53" s="24" t="s">
        <v>21</v>
      </c>
      <c r="D53" s="24" t="s">
        <v>186</v>
      </c>
      <c r="E53" s="24" t="s">
        <v>62</v>
      </c>
      <c r="F53" s="24" t="s">
        <v>24</v>
      </c>
      <c r="G53" s="26">
        <v>328</v>
      </c>
      <c r="H53" s="26">
        <v>338</v>
      </c>
      <c r="I53" s="26">
        <v>348</v>
      </c>
      <c r="J53" s="26">
        <v>358</v>
      </c>
      <c r="K53" s="26">
        <v>490</v>
      </c>
      <c r="L53" s="26"/>
      <c r="M53" s="33">
        <f t="shared" si="4"/>
        <v>0</v>
      </c>
      <c r="N53" s="28" t="s">
        <v>193</v>
      </c>
      <c r="O53" s="10">
        <f t="shared" si="1"/>
        <v>0</v>
      </c>
      <c r="P53" s="10">
        <f t="shared" si="2"/>
        <v>358</v>
      </c>
      <c r="Q53" s="10">
        <f t="shared" si="3"/>
        <v>0</v>
      </c>
    </row>
    <row r="54" spans="1:17" ht="15.75" customHeight="1" x14ac:dyDescent="0.2">
      <c r="A54" s="24" t="s">
        <v>194</v>
      </c>
      <c r="B54" s="25" t="s">
        <v>195</v>
      </c>
      <c r="C54" s="24" t="s">
        <v>21</v>
      </c>
      <c r="D54" s="24" t="s">
        <v>186</v>
      </c>
      <c r="E54" s="24" t="s">
        <v>62</v>
      </c>
      <c r="F54" s="24" t="s">
        <v>24</v>
      </c>
      <c r="G54" s="26">
        <v>1467</v>
      </c>
      <c r="H54" s="26">
        <v>1511</v>
      </c>
      <c r="I54" s="26">
        <v>1555</v>
      </c>
      <c r="J54" s="26">
        <v>1599</v>
      </c>
      <c r="K54" s="26">
        <v>2190</v>
      </c>
      <c r="L54" s="26"/>
      <c r="M54" s="33">
        <f t="shared" si="4"/>
        <v>0</v>
      </c>
      <c r="N54" s="28" t="s">
        <v>196</v>
      </c>
      <c r="O54" s="10">
        <f t="shared" si="1"/>
        <v>0</v>
      </c>
      <c r="P54" s="10">
        <f t="shared" si="2"/>
        <v>1599</v>
      </c>
      <c r="Q54" s="10">
        <f t="shared" si="3"/>
        <v>0</v>
      </c>
    </row>
    <row r="55" spans="1:17" ht="15.75" customHeight="1" x14ac:dyDescent="0.2">
      <c r="A55" s="24" t="s">
        <v>197</v>
      </c>
      <c r="B55" s="25" t="s">
        <v>198</v>
      </c>
      <c r="C55" s="24" t="s">
        <v>21</v>
      </c>
      <c r="D55" s="24" t="s">
        <v>186</v>
      </c>
      <c r="E55" s="24" t="s">
        <v>62</v>
      </c>
      <c r="F55" s="24" t="s">
        <v>24</v>
      </c>
      <c r="G55" s="26">
        <v>1467</v>
      </c>
      <c r="H55" s="26">
        <v>1511</v>
      </c>
      <c r="I55" s="26">
        <v>1555</v>
      </c>
      <c r="J55" s="26">
        <v>1599</v>
      </c>
      <c r="K55" s="26">
        <v>2190</v>
      </c>
      <c r="L55" s="26"/>
      <c r="M55" s="33">
        <f t="shared" si="4"/>
        <v>0</v>
      </c>
      <c r="N55" s="28" t="s">
        <v>199</v>
      </c>
      <c r="O55" s="10">
        <f t="shared" si="1"/>
        <v>0</v>
      </c>
      <c r="P55" s="10">
        <f t="shared" si="2"/>
        <v>1599</v>
      </c>
      <c r="Q55" s="10">
        <f t="shared" si="3"/>
        <v>0</v>
      </c>
    </row>
    <row r="56" spans="1:17" ht="15.75" customHeight="1" x14ac:dyDescent="0.2">
      <c r="A56" s="43" t="s">
        <v>200</v>
      </c>
      <c r="B56" s="44" t="s">
        <v>201</v>
      </c>
      <c r="C56" s="24" t="s">
        <v>21</v>
      </c>
      <c r="D56" s="24" t="s">
        <v>186</v>
      </c>
      <c r="E56" s="24" t="s">
        <v>62</v>
      </c>
      <c r="F56" s="24" t="s">
        <v>24</v>
      </c>
      <c r="G56" s="45">
        <v>328</v>
      </c>
      <c r="H56" s="45">
        <v>338</v>
      </c>
      <c r="I56" s="45">
        <v>348</v>
      </c>
      <c r="J56" s="45">
        <v>358</v>
      </c>
      <c r="K56" s="45">
        <v>490</v>
      </c>
      <c r="L56" s="45"/>
      <c r="M56" s="33">
        <f t="shared" si="4"/>
        <v>0</v>
      </c>
      <c r="N56" s="46" t="s">
        <v>202</v>
      </c>
      <c r="O56" s="10">
        <f t="shared" si="1"/>
        <v>0</v>
      </c>
      <c r="P56" s="10">
        <f t="shared" si="2"/>
        <v>358</v>
      </c>
      <c r="Q56" s="10">
        <f t="shared" si="3"/>
        <v>0</v>
      </c>
    </row>
    <row r="57" spans="1:17" ht="15.75" customHeight="1" x14ac:dyDescent="0.2">
      <c r="A57" s="24" t="s">
        <v>203</v>
      </c>
      <c r="B57" s="25" t="s">
        <v>204</v>
      </c>
      <c r="C57" s="24" t="s">
        <v>139</v>
      </c>
      <c r="D57" s="24" t="s">
        <v>205</v>
      </c>
      <c r="E57" s="24" t="s">
        <v>23</v>
      </c>
      <c r="F57" s="24" t="s">
        <v>24</v>
      </c>
      <c r="G57" s="26">
        <v>764</v>
      </c>
      <c r="H57" s="26">
        <v>787</v>
      </c>
      <c r="I57" s="26">
        <v>809</v>
      </c>
      <c r="J57" s="26">
        <v>832</v>
      </c>
      <c r="K57" s="26">
        <v>1140</v>
      </c>
      <c r="L57" s="26"/>
      <c r="M57" s="33">
        <f t="shared" si="4"/>
        <v>0</v>
      </c>
      <c r="N57" s="28" t="s">
        <v>206</v>
      </c>
      <c r="O57" s="10">
        <f t="shared" si="1"/>
        <v>0</v>
      </c>
      <c r="P57" s="10">
        <f t="shared" si="2"/>
        <v>832</v>
      </c>
      <c r="Q57" s="10">
        <f t="shared" si="3"/>
        <v>0</v>
      </c>
    </row>
    <row r="58" spans="1:17" ht="15.75" customHeight="1" x14ac:dyDescent="0.2">
      <c r="A58" s="24" t="s">
        <v>207</v>
      </c>
      <c r="B58" s="25" t="s">
        <v>208</v>
      </c>
      <c r="C58" s="24" t="s">
        <v>139</v>
      </c>
      <c r="D58" s="24" t="s">
        <v>205</v>
      </c>
      <c r="E58" s="24" t="s">
        <v>23</v>
      </c>
      <c r="F58" s="24" t="s">
        <v>24</v>
      </c>
      <c r="G58" s="26">
        <v>1065</v>
      </c>
      <c r="H58" s="26">
        <v>1097</v>
      </c>
      <c r="I58" s="26">
        <v>1129</v>
      </c>
      <c r="J58" s="26">
        <v>1161</v>
      </c>
      <c r="K58" s="26">
        <v>1590</v>
      </c>
      <c r="L58" s="26"/>
      <c r="M58" s="33">
        <f t="shared" si="4"/>
        <v>0</v>
      </c>
      <c r="N58" s="28" t="s">
        <v>209</v>
      </c>
      <c r="O58" s="10">
        <f t="shared" si="1"/>
        <v>0</v>
      </c>
      <c r="P58" s="10">
        <f t="shared" si="2"/>
        <v>1161</v>
      </c>
      <c r="Q58" s="10">
        <f t="shared" si="3"/>
        <v>0</v>
      </c>
    </row>
    <row r="59" spans="1:17" ht="15.75" customHeight="1" x14ac:dyDescent="0.2">
      <c r="A59" s="24" t="s">
        <v>210</v>
      </c>
      <c r="B59" s="47" t="s">
        <v>211</v>
      </c>
      <c r="C59" s="24" t="s">
        <v>143</v>
      </c>
      <c r="D59" s="24" t="s">
        <v>22</v>
      </c>
      <c r="E59" s="24" t="s">
        <v>23</v>
      </c>
      <c r="F59" s="24" t="s">
        <v>24</v>
      </c>
      <c r="G59" s="26">
        <v>6693</v>
      </c>
      <c r="H59" s="26">
        <v>6893</v>
      </c>
      <c r="I59" s="26">
        <v>7093</v>
      </c>
      <c r="J59" s="26">
        <v>7293</v>
      </c>
      <c r="K59" s="26">
        <v>9990</v>
      </c>
      <c r="L59" s="26"/>
      <c r="M59" s="33">
        <f t="shared" si="4"/>
        <v>0</v>
      </c>
      <c r="N59" s="28" t="s">
        <v>212</v>
      </c>
      <c r="O59" s="10">
        <f t="shared" si="1"/>
        <v>0</v>
      </c>
      <c r="P59" s="10">
        <f t="shared" si="2"/>
        <v>7293</v>
      </c>
      <c r="Q59" s="10">
        <f t="shared" si="3"/>
        <v>0</v>
      </c>
    </row>
    <row r="60" spans="1:17" ht="15.75" customHeight="1" x14ac:dyDescent="0.2">
      <c r="A60" s="24" t="s">
        <v>213</v>
      </c>
      <c r="B60" s="25" t="s">
        <v>214</v>
      </c>
      <c r="C60" s="24" t="s">
        <v>21</v>
      </c>
      <c r="D60" s="24" t="s">
        <v>22</v>
      </c>
      <c r="E60" s="24" t="s">
        <v>23</v>
      </c>
      <c r="F60" s="24" t="s">
        <v>24</v>
      </c>
      <c r="G60" s="26">
        <v>2673</v>
      </c>
      <c r="H60" s="26">
        <v>2753</v>
      </c>
      <c r="I60" s="26">
        <v>2833</v>
      </c>
      <c r="J60" s="26">
        <v>2913</v>
      </c>
      <c r="K60" s="26">
        <v>3990</v>
      </c>
      <c r="L60" s="26"/>
      <c r="M60" s="33">
        <f t="shared" si="4"/>
        <v>0</v>
      </c>
      <c r="N60" s="28" t="s">
        <v>215</v>
      </c>
      <c r="O60" s="10">
        <f t="shared" si="1"/>
        <v>0</v>
      </c>
      <c r="P60" s="10">
        <f t="shared" si="2"/>
        <v>2913</v>
      </c>
      <c r="Q60" s="10">
        <f t="shared" si="3"/>
        <v>0</v>
      </c>
    </row>
    <row r="61" spans="1:17" ht="15.75" customHeight="1" x14ac:dyDescent="0.2">
      <c r="A61" s="24" t="s">
        <v>216</v>
      </c>
      <c r="B61" s="25" t="s">
        <v>217</v>
      </c>
      <c r="C61" s="24" t="s">
        <v>21</v>
      </c>
      <c r="D61" s="24" t="s">
        <v>22</v>
      </c>
      <c r="E61" s="24" t="s">
        <v>62</v>
      </c>
      <c r="F61" s="24" t="s">
        <v>24</v>
      </c>
      <c r="G61" s="26">
        <v>1333</v>
      </c>
      <c r="H61" s="26">
        <v>1373</v>
      </c>
      <c r="I61" s="26">
        <v>1413</v>
      </c>
      <c r="J61" s="26">
        <v>1453</v>
      </c>
      <c r="K61" s="26">
        <v>1990</v>
      </c>
      <c r="L61" s="26"/>
      <c r="M61" s="33">
        <f t="shared" si="4"/>
        <v>0</v>
      </c>
      <c r="N61" s="28" t="s">
        <v>218</v>
      </c>
      <c r="O61" s="10">
        <f t="shared" si="1"/>
        <v>0</v>
      </c>
      <c r="P61" s="10">
        <f t="shared" si="2"/>
        <v>1453</v>
      </c>
      <c r="Q61" s="10">
        <f t="shared" si="3"/>
        <v>0</v>
      </c>
    </row>
    <row r="62" spans="1:17" ht="15.75" customHeight="1" x14ac:dyDescent="0.2">
      <c r="A62" s="24" t="s">
        <v>219</v>
      </c>
      <c r="B62" s="25" t="s">
        <v>220</v>
      </c>
      <c r="C62" s="24" t="s">
        <v>143</v>
      </c>
      <c r="D62" s="24" t="s">
        <v>22</v>
      </c>
      <c r="E62" s="24" t="s">
        <v>62</v>
      </c>
      <c r="F62" s="24" t="s">
        <v>24</v>
      </c>
      <c r="G62" s="26">
        <v>2673</v>
      </c>
      <c r="H62" s="26">
        <v>2753</v>
      </c>
      <c r="I62" s="26">
        <v>2833</v>
      </c>
      <c r="J62" s="26">
        <v>2913</v>
      </c>
      <c r="K62" s="26">
        <v>3990</v>
      </c>
      <c r="L62" s="26"/>
      <c r="M62" s="33">
        <f t="shared" si="4"/>
        <v>0</v>
      </c>
      <c r="N62" s="28" t="s">
        <v>221</v>
      </c>
      <c r="O62" s="10">
        <f t="shared" si="1"/>
        <v>0</v>
      </c>
      <c r="P62" s="10">
        <f t="shared" si="2"/>
        <v>2913</v>
      </c>
      <c r="Q62" s="10">
        <f t="shared" si="3"/>
        <v>0</v>
      </c>
    </row>
    <row r="63" spans="1:17" ht="15.75" customHeight="1" x14ac:dyDescent="0.2">
      <c r="A63" s="24" t="s">
        <v>222</v>
      </c>
      <c r="B63" s="25" t="s">
        <v>223</v>
      </c>
      <c r="C63" s="24" t="s">
        <v>21</v>
      </c>
      <c r="D63" s="24" t="s">
        <v>224</v>
      </c>
      <c r="E63" s="24" t="s">
        <v>62</v>
      </c>
      <c r="F63" s="24" t="s">
        <v>24</v>
      </c>
      <c r="G63" s="26">
        <v>3343</v>
      </c>
      <c r="H63" s="26">
        <v>3443</v>
      </c>
      <c r="I63" s="26">
        <v>3543</v>
      </c>
      <c r="J63" s="26">
        <v>3643</v>
      </c>
      <c r="K63" s="26">
        <v>4990</v>
      </c>
      <c r="L63" s="26"/>
      <c r="M63" s="33">
        <f t="shared" si="4"/>
        <v>0</v>
      </c>
      <c r="N63" s="28" t="s">
        <v>225</v>
      </c>
      <c r="O63" s="10">
        <f t="shared" si="1"/>
        <v>0</v>
      </c>
      <c r="P63" s="10">
        <f t="shared" si="2"/>
        <v>3643</v>
      </c>
      <c r="Q63" s="10">
        <f t="shared" si="3"/>
        <v>0</v>
      </c>
    </row>
    <row r="64" spans="1:17" ht="15.75" customHeight="1" x14ac:dyDescent="0.2">
      <c r="A64" s="24" t="s">
        <v>226</v>
      </c>
      <c r="B64" s="25" t="s">
        <v>227</v>
      </c>
      <c r="C64" s="24" t="s">
        <v>143</v>
      </c>
      <c r="D64" s="24" t="s">
        <v>224</v>
      </c>
      <c r="E64" s="24" t="s">
        <v>62</v>
      </c>
      <c r="F64" s="24" t="s">
        <v>24</v>
      </c>
      <c r="G64" s="26">
        <v>864</v>
      </c>
      <c r="H64" s="26">
        <v>890</v>
      </c>
      <c r="I64" s="26">
        <v>916</v>
      </c>
      <c r="J64" s="26">
        <v>942</v>
      </c>
      <c r="K64" s="26">
        <v>1290</v>
      </c>
      <c r="L64" s="26"/>
      <c r="M64" s="33">
        <f t="shared" si="4"/>
        <v>0</v>
      </c>
      <c r="N64" s="28" t="s">
        <v>228</v>
      </c>
      <c r="O64" s="10">
        <f t="shared" si="1"/>
        <v>0</v>
      </c>
      <c r="P64" s="10">
        <f t="shared" si="2"/>
        <v>942</v>
      </c>
      <c r="Q64" s="10">
        <f t="shared" si="3"/>
        <v>0</v>
      </c>
    </row>
    <row r="65" spans="1:17" ht="15.75" customHeight="1" x14ac:dyDescent="0.2">
      <c r="A65" s="24" t="s">
        <v>229</v>
      </c>
      <c r="B65" s="25" t="s">
        <v>230</v>
      </c>
      <c r="C65" s="24" t="s">
        <v>143</v>
      </c>
      <c r="D65" s="24" t="s">
        <v>224</v>
      </c>
      <c r="E65" s="24" t="s">
        <v>62</v>
      </c>
      <c r="F65" s="24" t="s">
        <v>24</v>
      </c>
      <c r="G65" s="26">
        <v>864</v>
      </c>
      <c r="H65" s="26">
        <v>890</v>
      </c>
      <c r="I65" s="26">
        <v>916</v>
      </c>
      <c r="J65" s="26">
        <v>942</v>
      </c>
      <c r="K65" s="26">
        <v>1290</v>
      </c>
      <c r="L65" s="26"/>
      <c r="M65" s="33">
        <f t="shared" si="4"/>
        <v>0</v>
      </c>
      <c r="N65" s="28" t="s">
        <v>231</v>
      </c>
      <c r="O65" s="10">
        <f t="shared" si="1"/>
        <v>0</v>
      </c>
      <c r="P65" s="10">
        <f t="shared" si="2"/>
        <v>942</v>
      </c>
      <c r="Q65" s="10">
        <f t="shared" si="3"/>
        <v>0</v>
      </c>
    </row>
    <row r="66" spans="1:17" ht="15.75" customHeight="1" x14ac:dyDescent="0.2">
      <c r="A66" s="24" t="s">
        <v>232</v>
      </c>
      <c r="B66" s="25" t="s">
        <v>233</v>
      </c>
      <c r="C66" s="24" t="s">
        <v>143</v>
      </c>
      <c r="D66" s="24" t="s">
        <v>224</v>
      </c>
      <c r="E66" s="24" t="s">
        <v>62</v>
      </c>
      <c r="F66" s="24" t="s">
        <v>24</v>
      </c>
      <c r="G66" s="26">
        <v>864</v>
      </c>
      <c r="H66" s="26">
        <v>890</v>
      </c>
      <c r="I66" s="26">
        <v>916</v>
      </c>
      <c r="J66" s="26">
        <v>942</v>
      </c>
      <c r="K66" s="26">
        <v>1290</v>
      </c>
      <c r="L66" s="26"/>
      <c r="M66" s="33">
        <f t="shared" si="4"/>
        <v>0</v>
      </c>
      <c r="N66" s="28" t="s">
        <v>234</v>
      </c>
      <c r="O66" s="10">
        <f t="shared" si="1"/>
        <v>0</v>
      </c>
      <c r="P66" s="10">
        <f t="shared" si="2"/>
        <v>942</v>
      </c>
      <c r="Q66" s="10">
        <f t="shared" si="3"/>
        <v>0</v>
      </c>
    </row>
    <row r="67" spans="1:17" ht="15.75" customHeight="1" x14ac:dyDescent="0.2">
      <c r="A67" s="43" t="s">
        <v>235</v>
      </c>
      <c r="B67" s="44" t="s">
        <v>236</v>
      </c>
      <c r="C67" s="24" t="s">
        <v>143</v>
      </c>
      <c r="D67" s="24" t="s">
        <v>22</v>
      </c>
      <c r="E67" s="24" t="s">
        <v>62</v>
      </c>
      <c r="F67" s="24" t="s">
        <v>24</v>
      </c>
      <c r="G67" s="45">
        <v>663</v>
      </c>
      <c r="H67" s="45">
        <v>683</v>
      </c>
      <c r="I67" s="45">
        <v>703</v>
      </c>
      <c r="J67" s="45">
        <v>723</v>
      </c>
      <c r="K67" s="45">
        <v>990</v>
      </c>
      <c r="L67" s="45"/>
      <c r="M67" s="33">
        <f t="shared" si="4"/>
        <v>0</v>
      </c>
      <c r="N67" s="46" t="s">
        <v>237</v>
      </c>
      <c r="O67" s="10">
        <f t="shared" si="1"/>
        <v>0</v>
      </c>
      <c r="P67" s="10">
        <f t="shared" si="2"/>
        <v>723</v>
      </c>
      <c r="Q67" s="10">
        <f t="shared" si="3"/>
        <v>0</v>
      </c>
    </row>
    <row r="68" spans="1:17" ht="15.75" customHeight="1" x14ac:dyDescent="0.2">
      <c r="A68" s="24" t="s">
        <v>238</v>
      </c>
      <c r="B68" s="25" t="s">
        <v>239</v>
      </c>
      <c r="C68" s="24" t="s">
        <v>21</v>
      </c>
      <c r="D68" s="24" t="s">
        <v>47</v>
      </c>
      <c r="E68" s="24" t="s">
        <v>23</v>
      </c>
      <c r="F68" s="24" t="s">
        <v>24</v>
      </c>
      <c r="G68" s="26">
        <v>931</v>
      </c>
      <c r="H68" s="26">
        <v>959</v>
      </c>
      <c r="I68" s="26">
        <v>987</v>
      </c>
      <c r="J68" s="26">
        <v>1015</v>
      </c>
      <c r="K68" s="26">
        <v>1390</v>
      </c>
      <c r="L68" s="26"/>
      <c r="M68" s="33">
        <f t="shared" si="4"/>
        <v>0</v>
      </c>
      <c r="N68" s="28" t="s">
        <v>240</v>
      </c>
      <c r="O68" s="10">
        <f t="shared" si="1"/>
        <v>0</v>
      </c>
      <c r="P68" s="10">
        <f t="shared" si="2"/>
        <v>1015</v>
      </c>
      <c r="Q68" s="10">
        <f t="shared" si="3"/>
        <v>0</v>
      </c>
    </row>
    <row r="69" spans="1:17" ht="15.75" customHeight="1" x14ac:dyDescent="0.2">
      <c r="A69" s="24" t="s">
        <v>241</v>
      </c>
      <c r="B69" s="25" t="s">
        <v>242</v>
      </c>
      <c r="C69" s="24" t="s">
        <v>243</v>
      </c>
      <c r="D69" s="24" t="s">
        <v>35</v>
      </c>
      <c r="E69" s="24" t="s">
        <v>23</v>
      </c>
      <c r="F69" s="24" t="s">
        <v>24</v>
      </c>
      <c r="G69" s="26">
        <v>730</v>
      </c>
      <c r="H69" s="26">
        <v>752</v>
      </c>
      <c r="I69" s="26">
        <v>774</v>
      </c>
      <c r="J69" s="26">
        <v>796</v>
      </c>
      <c r="K69" s="26">
        <v>1090</v>
      </c>
      <c r="L69" s="26"/>
      <c r="M69" s="33">
        <f t="shared" si="4"/>
        <v>0</v>
      </c>
      <c r="N69" s="28" t="s">
        <v>244</v>
      </c>
      <c r="O69" s="10">
        <f t="shared" si="1"/>
        <v>0</v>
      </c>
      <c r="P69" s="10">
        <f t="shared" si="2"/>
        <v>796</v>
      </c>
      <c r="Q69" s="10">
        <f t="shared" si="3"/>
        <v>0</v>
      </c>
    </row>
    <row r="70" spans="1:17" ht="15.75" customHeight="1" x14ac:dyDescent="0.2">
      <c r="A70" s="29" t="s">
        <v>245</v>
      </c>
      <c r="B70" s="30" t="s">
        <v>246</v>
      </c>
      <c r="C70" s="29" t="s">
        <v>39</v>
      </c>
      <c r="D70" s="29" t="s">
        <v>247</v>
      </c>
      <c r="E70" s="29" t="s">
        <v>23</v>
      </c>
      <c r="F70" s="24" t="s">
        <v>24</v>
      </c>
      <c r="G70" s="31">
        <v>654</v>
      </c>
      <c r="H70" s="31">
        <v>676</v>
      </c>
      <c r="I70" s="31">
        <v>698</v>
      </c>
      <c r="J70" s="31">
        <v>719</v>
      </c>
      <c r="K70" s="31">
        <v>1090</v>
      </c>
      <c r="L70" s="31"/>
      <c r="M70" s="27">
        <f t="shared" si="4"/>
        <v>0</v>
      </c>
      <c r="N70" s="32" t="s">
        <v>248</v>
      </c>
      <c r="O70" s="10">
        <f t="shared" ref="O70:O133" si="5">L70*(IF(SUM(Q:Q)&gt;120000,G70,IF(SUM(Q:Q)&gt;70000,H70,IF(SUM(Q:Q)&gt;35000,I70,J70))))</f>
        <v>0</v>
      </c>
      <c r="P70" s="10">
        <f t="shared" ref="P70:P133" si="6">IF(SUM(Q:Q)&gt;120000,G70,IF(SUM(Q:Q)&gt;70000,H70,IF(SUM(Q:Q)&gt;35000,I70,J70)))</f>
        <v>719</v>
      </c>
      <c r="Q70" s="10">
        <f t="shared" ref="Q70:Q133" si="7">L70*J70</f>
        <v>0</v>
      </c>
    </row>
    <row r="71" spans="1:17" ht="15.75" customHeight="1" x14ac:dyDescent="0.2">
      <c r="A71" s="29" t="s">
        <v>249</v>
      </c>
      <c r="B71" s="30" t="s">
        <v>250</v>
      </c>
      <c r="C71" s="29" t="s">
        <v>139</v>
      </c>
      <c r="D71" s="29" t="s">
        <v>22</v>
      </c>
      <c r="E71" s="29" t="s">
        <v>23</v>
      </c>
      <c r="F71" s="24" t="s">
        <v>24</v>
      </c>
      <c r="G71" s="31">
        <v>2003</v>
      </c>
      <c r="H71" s="31">
        <v>2063</v>
      </c>
      <c r="I71" s="31">
        <v>2123</v>
      </c>
      <c r="J71" s="31">
        <v>2183</v>
      </c>
      <c r="K71" s="31">
        <v>2990</v>
      </c>
      <c r="L71" s="31"/>
      <c r="M71" s="27">
        <f t="shared" si="4"/>
        <v>0</v>
      </c>
      <c r="N71" s="32" t="s">
        <v>251</v>
      </c>
      <c r="O71" s="10">
        <f t="shared" si="5"/>
        <v>0</v>
      </c>
      <c r="P71" s="10">
        <f t="shared" si="6"/>
        <v>2183</v>
      </c>
      <c r="Q71" s="10">
        <f t="shared" si="7"/>
        <v>0</v>
      </c>
    </row>
    <row r="72" spans="1:17" ht="15.75" customHeight="1" x14ac:dyDescent="0.2">
      <c r="A72" s="36" t="s">
        <v>252</v>
      </c>
      <c r="B72" s="40" t="s">
        <v>253</v>
      </c>
      <c r="C72" s="36" t="s">
        <v>21</v>
      </c>
      <c r="D72" s="36" t="s">
        <v>160</v>
      </c>
      <c r="E72" s="36" t="s">
        <v>23</v>
      </c>
      <c r="F72" s="24" t="s">
        <v>24</v>
      </c>
      <c r="G72" s="41">
        <v>2539</v>
      </c>
      <c r="H72" s="41">
        <v>2615</v>
      </c>
      <c r="I72" s="41">
        <v>2691</v>
      </c>
      <c r="J72" s="41">
        <v>2767</v>
      </c>
      <c r="K72" s="41">
        <v>3790</v>
      </c>
      <c r="L72" s="41"/>
      <c r="M72" s="38">
        <f t="shared" si="4"/>
        <v>0</v>
      </c>
      <c r="N72" s="42" t="s">
        <v>254</v>
      </c>
      <c r="O72" s="10">
        <f t="shared" si="5"/>
        <v>0</v>
      </c>
      <c r="P72" s="10">
        <f t="shared" si="6"/>
        <v>2767</v>
      </c>
      <c r="Q72" s="10">
        <f t="shared" si="7"/>
        <v>0</v>
      </c>
    </row>
    <row r="73" spans="1:17" ht="15.75" customHeight="1" x14ac:dyDescent="0.2">
      <c r="A73" s="24" t="s">
        <v>255</v>
      </c>
      <c r="B73" s="25" t="s">
        <v>256</v>
      </c>
      <c r="C73" s="24" t="s">
        <v>21</v>
      </c>
      <c r="D73" s="24" t="s">
        <v>257</v>
      </c>
      <c r="E73" s="24" t="s">
        <v>23</v>
      </c>
      <c r="F73" s="24" t="s">
        <v>24</v>
      </c>
      <c r="G73" s="26">
        <v>997</v>
      </c>
      <c r="H73" s="26">
        <v>1031</v>
      </c>
      <c r="I73" s="26">
        <v>1065</v>
      </c>
      <c r="J73" s="26">
        <v>1099</v>
      </c>
      <c r="K73" s="26">
        <v>1690</v>
      </c>
      <c r="L73" s="26"/>
      <c r="M73" s="33">
        <f t="shared" si="4"/>
        <v>0</v>
      </c>
      <c r="N73" s="28" t="s">
        <v>258</v>
      </c>
      <c r="O73" s="10">
        <f t="shared" si="5"/>
        <v>0</v>
      </c>
      <c r="P73" s="10">
        <f t="shared" si="6"/>
        <v>1099</v>
      </c>
      <c r="Q73" s="10">
        <f t="shared" si="7"/>
        <v>0</v>
      </c>
    </row>
    <row r="74" spans="1:17" ht="15.75" customHeight="1" x14ac:dyDescent="0.2">
      <c r="A74" s="24" t="s">
        <v>259</v>
      </c>
      <c r="B74" s="25" t="s">
        <v>260</v>
      </c>
      <c r="C74" s="24" t="s">
        <v>29</v>
      </c>
      <c r="D74" s="24" t="s">
        <v>22</v>
      </c>
      <c r="E74" s="24" t="s">
        <v>23</v>
      </c>
      <c r="F74" s="24" t="s">
        <v>24</v>
      </c>
      <c r="G74" s="26">
        <v>4348</v>
      </c>
      <c r="H74" s="26">
        <v>4478</v>
      </c>
      <c r="I74" s="26">
        <v>4608</v>
      </c>
      <c r="J74" s="26">
        <v>4738</v>
      </c>
      <c r="K74" s="26">
        <v>6490</v>
      </c>
      <c r="L74" s="26"/>
      <c r="M74" s="33">
        <f t="shared" ref="M74:M99" si="8">O74</f>
        <v>0</v>
      </c>
      <c r="N74" s="28" t="s">
        <v>261</v>
      </c>
      <c r="O74" s="10">
        <f t="shared" si="5"/>
        <v>0</v>
      </c>
      <c r="P74" s="10">
        <f t="shared" si="6"/>
        <v>4738</v>
      </c>
      <c r="Q74" s="10">
        <f t="shared" si="7"/>
        <v>0</v>
      </c>
    </row>
    <row r="75" spans="1:17" ht="15.75" customHeight="1" x14ac:dyDescent="0.2">
      <c r="A75" s="24" t="s">
        <v>262</v>
      </c>
      <c r="B75" s="25" t="s">
        <v>263</v>
      </c>
      <c r="C75" s="24" t="s">
        <v>54</v>
      </c>
      <c r="D75" s="24" t="s">
        <v>54</v>
      </c>
      <c r="E75" s="24" t="s">
        <v>62</v>
      </c>
      <c r="F75" s="24" t="s">
        <v>24</v>
      </c>
      <c r="G75" s="26">
        <v>192</v>
      </c>
      <c r="H75" s="26">
        <v>198</v>
      </c>
      <c r="I75" s="26">
        <v>205</v>
      </c>
      <c r="J75" s="26">
        <v>211</v>
      </c>
      <c r="K75" s="26">
        <v>320</v>
      </c>
      <c r="L75" s="26"/>
      <c r="M75" s="33">
        <f t="shared" si="8"/>
        <v>0</v>
      </c>
      <c r="N75" s="28" t="s">
        <v>264</v>
      </c>
      <c r="O75" s="10">
        <f t="shared" si="5"/>
        <v>0</v>
      </c>
      <c r="P75" s="10">
        <f t="shared" si="6"/>
        <v>211</v>
      </c>
      <c r="Q75" s="10">
        <f t="shared" si="7"/>
        <v>0</v>
      </c>
    </row>
    <row r="76" spans="1:17" ht="15.75" customHeight="1" x14ac:dyDescent="0.2">
      <c r="A76" s="29" t="s">
        <v>265</v>
      </c>
      <c r="B76" s="30" t="s">
        <v>266</v>
      </c>
      <c r="C76" s="29" t="s">
        <v>21</v>
      </c>
      <c r="D76" s="29" t="s">
        <v>267</v>
      </c>
      <c r="E76" s="29" t="s">
        <v>23</v>
      </c>
      <c r="F76" s="24" t="s">
        <v>24</v>
      </c>
      <c r="G76" s="31">
        <v>2673</v>
      </c>
      <c r="H76" s="31">
        <v>2753</v>
      </c>
      <c r="I76" s="31">
        <v>2833</v>
      </c>
      <c r="J76" s="31">
        <v>2913</v>
      </c>
      <c r="K76" s="31">
        <v>3990</v>
      </c>
      <c r="L76" s="31"/>
      <c r="M76" s="27">
        <f t="shared" si="8"/>
        <v>0</v>
      </c>
      <c r="N76" s="32" t="s">
        <v>268</v>
      </c>
      <c r="O76" s="10">
        <f t="shared" si="5"/>
        <v>0</v>
      </c>
      <c r="P76" s="10">
        <f t="shared" si="6"/>
        <v>2913</v>
      </c>
      <c r="Q76" s="10">
        <f t="shared" si="7"/>
        <v>0</v>
      </c>
    </row>
    <row r="77" spans="1:17" ht="15.75" customHeight="1" x14ac:dyDescent="0.2">
      <c r="A77" s="29" t="s">
        <v>269</v>
      </c>
      <c r="B77" s="30" t="s">
        <v>270</v>
      </c>
      <c r="C77" s="29" t="s">
        <v>21</v>
      </c>
      <c r="D77" s="29" t="s">
        <v>267</v>
      </c>
      <c r="E77" s="29" t="s">
        <v>23</v>
      </c>
      <c r="F77" s="24" t="s">
        <v>24</v>
      </c>
      <c r="G77" s="31">
        <v>2673</v>
      </c>
      <c r="H77" s="31">
        <v>2753</v>
      </c>
      <c r="I77" s="31">
        <v>2833</v>
      </c>
      <c r="J77" s="31">
        <v>2913</v>
      </c>
      <c r="K77" s="31">
        <v>3990</v>
      </c>
      <c r="L77" s="31"/>
      <c r="M77" s="27">
        <f t="shared" si="8"/>
        <v>0</v>
      </c>
      <c r="N77" s="32" t="s">
        <v>271</v>
      </c>
      <c r="O77" s="10">
        <f t="shared" si="5"/>
        <v>0</v>
      </c>
      <c r="P77" s="10">
        <f t="shared" si="6"/>
        <v>2913</v>
      </c>
      <c r="Q77" s="10">
        <f t="shared" si="7"/>
        <v>0</v>
      </c>
    </row>
    <row r="78" spans="1:17" ht="15.75" customHeight="1" x14ac:dyDescent="0.2">
      <c r="A78" s="29" t="s">
        <v>272</v>
      </c>
      <c r="B78" s="30" t="s">
        <v>273</v>
      </c>
      <c r="C78" s="29" t="s">
        <v>21</v>
      </c>
      <c r="D78" s="29" t="s">
        <v>267</v>
      </c>
      <c r="E78" s="29" t="s">
        <v>62</v>
      </c>
      <c r="F78" s="24" t="s">
        <v>24</v>
      </c>
      <c r="G78" s="31">
        <v>931</v>
      </c>
      <c r="H78" s="31">
        <v>959</v>
      </c>
      <c r="I78" s="31">
        <v>987</v>
      </c>
      <c r="J78" s="31">
        <v>1015</v>
      </c>
      <c r="K78" s="31">
        <v>1390</v>
      </c>
      <c r="L78" s="31"/>
      <c r="M78" s="27">
        <f t="shared" si="8"/>
        <v>0</v>
      </c>
      <c r="N78" s="32" t="s">
        <v>274</v>
      </c>
      <c r="O78" s="10">
        <f t="shared" si="5"/>
        <v>0</v>
      </c>
      <c r="P78" s="10">
        <f t="shared" si="6"/>
        <v>1015</v>
      </c>
      <c r="Q78" s="10">
        <f t="shared" si="7"/>
        <v>0</v>
      </c>
    </row>
    <row r="79" spans="1:17" ht="15.75" customHeight="1" x14ac:dyDescent="0.2">
      <c r="A79" s="29" t="s">
        <v>275</v>
      </c>
      <c r="B79" s="30" t="s">
        <v>276</v>
      </c>
      <c r="C79" s="29" t="s">
        <v>21</v>
      </c>
      <c r="D79" s="29" t="s">
        <v>267</v>
      </c>
      <c r="E79" s="29" t="s">
        <v>23</v>
      </c>
      <c r="F79" s="24" t="s">
        <v>24</v>
      </c>
      <c r="G79" s="31">
        <v>2673</v>
      </c>
      <c r="H79" s="31">
        <v>2753</v>
      </c>
      <c r="I79" s="31">
        <v>2833</v>
      </c>
      <c r="J79" s="31">
        <v>2913</v>
      </c>
      <c r="K79" s="31">
        <v>3990</v>
      </c>
      <c r="L79" s="31"/>
      <c r="M79" s="27">
        <f t="shared" si="8"/>
        <v>0</v>
      </c>
      <c r="N79" s="32" t="s">
        <v>277</v>
      </c>
      <c r="O79" s="10">
        <f t="shared" si="5"/>
        <v>0</v>
      </c>
      <c r="P79" s="10">
        <f t="shared" si="6"/>
        <v>2913</v>
      </c>
      <c r="Q79" s="10">
        <f t="shared" si="7"/>
        <v>0</v>
      </c>
    </row>
    <row r="80" spans="1:17" ht="15.75" customHeight="1" x14ac:dyDescent="0.2">
      <c r="A80" s="24" t="s">
        <v>278</v>
      </c>
      <c r="B80" s="25" t="s">
        <v>279</v>
      </c>
      <c r="C80" s="24" t="s">
        <v>43</v>
      </c>
      <c r="D80" s="24" t="s">
        <v>120</v>
      </c>
      <c r="E80" s="24" t="s">
        <v>23</v>
      </c>
      <c r="F80" s="24" t="s">
        <v>24</v>
      </c>
      <c r="G80" s="26">
        <v>1194</v>
      </c>
      <c r="H80" s="26">
        <v>1234</v>
      </c>
      <c r="I80" s="26">
        <v>1274</v>
      </c>
      <c r="J80" s="26">
        <v>1313</v>
      </c>
      <c r="K80" s="26">
        <v>1990</v>
      </c>
      <c r="L80" s="26"/>
      <c r="M80" s="33">
        <f t="shared" si="8"/>
        <v>0</v>
      </c>
      <c r="N80" s="28" t="s">
        <v>280</v>
      </c>
      <c r="O80" s="10">
        <f t="shared" si="5"/>
        <v>0</v>
      </c>
      <c r="P80" s="10">
        <f t="shared" si="6"/>
        <v>1313</v>
      </c>
      <c r="Q80" s="10">
        <f t="shared" si="7"/>
        <v>0</v>
      </c>
    </row>
    <row r="81" spans="1:17" ht="15.75" customHeight="1" x14ac:dyDescent="0.2">
      <c r="A81" s="24" t="s">
        <v>281</v>
      </c>
      <c r="B81" s="25" t="s">
        <v>282</v>
      </c>
      <c r="C81" s="24" t="s">
        <v>43</v>
      </c>
      <c r="D81" s="24" t="s">
        <v>120</v>
      </c>
      <c r="E81" s="24" t="s">
        <v>62</v>
      </c>
      <c r="F81" s="24" t="s">
        <v>24</v>
      </c>
      <c r="G81" s="26">
        <v>594</v>
      </c>
      <c r="H81" s="26">
        <v>614</v>
      </c>
      <c r="I81" s="26">
        <v>634</v>
      </c>
      <c r="J81" s="26">
        <v>653</v>
      </c>
      <c r="K81" s="26">
        <v>990</v>
      </c>
      <c r="L81" s="26"/>
      <c r="M81" s="33">
        <f t="shared" si="8"/>
        <v>0</v>
      </c>
      <c r="N81" s="28" t="s">
        <v>283</v>
      </c>
      <c r="O81" s="10">
        <f t="shared" si="5"/>
        <v>0</v>
      </c>
      <c r="P81" s="10">
        <f t="shared" si="6"/>
        <v>653</v>
      </c>
      <c r="Q81" s="10">
        <f t="shared" si="7"/>
        <v>0</v>
      </c>
    </row>
    <row r="82" spans="1:17" ht="15.75" customHeight="1" x14ac:dyDescent="0.2">
      <c r="A82" s="24" t="s">
        <v>284</v>
      </c>
      <c r="B82" s="25" t="s">
        <v>285</v>
      </c>
      <c r="C82" s="24" t="s">
        <v>43</v>
      </c>
      <c r="D82" s="24" t="s">
        <v>120</v>
      </c>
      <c r="E82" s="24" t="s">
        <v>62</v>
      </c>
      <c r="F82" s="24" t="s">
        <v>24</v>
      </c>
      <c r="G82" s="26">
        <v>594</v>
      </c>
      <c r="H82" s="26">
        <v>614</v>
      </c>
      <c r="I82" s="26">
        <v>634</v>
      </c>
      <c r="J82" s="26">
        <v>653</v>
      </c>
      <c r="K82" s="26">
        <v>990</v>
      </c>
      <c r="L82" s="26"/>
      <c r="M82" s="33">
        <f t="shared" si="8"/>
        <v>0</v>
      </c>
      <c r="N82" s="28" t="s">
        <v>286</v>
      </c>
      <c r="O82" s="10">
        <f t="shared" si="5"/>
        <v>0</v>
      </c>
      <c r="P82" s="10">
        <f t="shared" si="6"/>
        <v>653</v>
      </c>
      <c r="Q82" s="10">
        <f t="shared" si="7"/>
        <v>0</v>
      </c>
    </row>
    <row r="83" spans="1:17" ht="15.75" customHeight="1" x14ac:dyDescent="0.2">
      <c r="A83" s="24" t="s">
        <v>287</v>
      </c>
      <c r="B83" s="25" t="s">
        <v>288</v>
      </c>
      <c r="C83" s="24" t="s">
        <v>21</v>
      </c>
      <c r="D83" s="24" t="s">
        <v>289</v>
      </c>
      <c r="E83" s="24" t="s">
        <v>23</v>
      </c>
      <c r="F83" s="24" t="s">
        <v>24</v>
      </c>
      <c r="G83" s="26">
        <v>584</v>
      </c>
      <c r="H83" s="26">
        <v>604</v>
      </c>
      <c r="I83" s="26">
        <v>624</v>
      </c>
      <c r="J83" s="26">
        <v>644</v>
      </c>
      <c r="K83" s="26">
        <v>990</v>
      </c>
      <c r="L83" s="26"/>
      <c r="M83" s="33">
        <f t="shared" si="8"/>
        <v>0</v>
      </c>
      <c r="N83" s="28" t="s">
        <v>290</v>
      </c>
      <c r="O83" s="10">
        <f t="shared" si="5"/>
        <v>0</v>
      </c>
      <c r="P83" s="10">
        <f t="shared" si="6"/>
        <v>644</v>
      </c>
      <c r="Q83" s="10">
        <f t="shared" si="7"/>
        <v>0</v>
      </c>
    </row>
    <row r="84" spans="1:17" ht="15.75" customHeight="1" x14ac:dyDescent="0.2">
      <c r="A84" s="36" t="s">
        <v>291</v>
      </c>
      <c r="B84" s="40" t="s">
        <v>292</v>
      </c>
      <c r="C84" s="36" t="s">
        <v>54</v>
      </c>
      <c r="D84" s="36" t="s">
        <v>54</v>
      </c>
      <c r="E84" s="36" t="s">
        <v>23</v>
      </c>
      <c r="F84" s="24" t="s">
        <v>24</v>
      </c>
      <c r="G84" s="41">
        <v>1014</v>
      </c>
      <c r="H84" s="41">
        <v>1048</v>
      </c>
      <c r="I84" s="41">
        <v>1082</v>
      </c>
      <c r="J84" s="41">
        <v>1115</v>
      </c>
      <c r="K84" s="41">
        <v>1690</v>
      </c>
      <c r="L84" s="41"/>
      <c r="M84" s="38">
        <f t="shared" si="8"/>
        <v>0</v>
      </c>
      <c r="N84" s="42" t="s">
        <v>293</v>
      </c>
      <c r="O84" s="10">
        <f t="shared" si="5"/>
        <v>0</v>
      </c>
      <c r="P84" s="10">
        <f t="shared" si="6"/>
        <v>1115</v>
      </c>
      <c r="Q84" s="10">
        <f t="shared" si="7"/>
        <v>0</v>
      </c>
    </row>
    <row r="85" spans="1:17" ht="15.75" customHeight="1" x14ac:dyDescent="0.2">
      <c r="A85" s="29" t="s">
        <v>294</v>
      </c>
      <c r="B85" s="30" t="s">
        <v>295</v>
      </c>
      <c r="C85" s="29" t="s">
        <v>54</v>
      </c>
      <c r="D85" s="29" t="s">
        <v>54</v>
      </c>
      <c r="E85" s="29" t="s">
        <v>23</v>
      </c>
      <c r="F85" s="24" t="s">
        <v>24</v>
      </c>
      <c r="G85" s="31">
        <v>684</v>
      </c>
      <c r="H85" s="31">
        <v>707</v>
      </c>
      <c r="I85" s="31">
        <v>730</v>
      </c>
      <c r="J85" s="31">
        <v>752</v>
      </c>
      <c r="K85" s="31">
        <v>1140</v>
      </c>
      <c r="L85" s="31"/>
      <c r="M85" s="27">
        <f t="shared" si="8"/>
        <v>0</v>
      </c>
      <c r="N85" s="32" t="s">
        <v>296</v>
      </c>
      <c r="O85" s="10">
        <f t="shared" si="5"/>
        <v>0</v>
      </c>
      <c r="P85" s="10">
        <f t="shared" si="6"/>
        <v>752</v>
      </c>
      <c r="Q85" s="10">
        <f t="shared" si="7"/>
        <v>0</v>
      </c>
    </row>
    <row r="86" spans="1:17" ht="15.75" customHeight="1" x14ac:dyDescent="0.2">
      <c r="A86" s="29" t="s">
        <v>297</v>
      </c>
      <c r="B86" s="30" t="s">
        <v>298</v>
      </c>
      <c r="C86" s="29" t="s">
        <v>139</v>
      </c>
      <c r="D86" s="29" t="s">
        <v>120</v>
      </c>
      <c r="E86" s="29" t="s">
        <v>23</v>
      </c>
      <c r="F86" s="24" t="s">
        <v>24</v>
      </c>
      <c r="G86" s="31">
        <v>1374</v>
      </c>
      <c r="H86" s="31">
        <v>1420</v>
      </c>
      <c r="I86" s="31">
        <v>1466</v>
      </c>
      <c r="J86" s="31">
        <v>1511</v>
      </c>
      <c r="K86" s="31">
        <v>2290</v>
      </c>
      <c r="L86" s="31"/>
      <c r="M86" s="27">
        <f t="shared" si="8"/>
        <v>0</v>
      </c>
      <c r="N86" s="32" t="s">
        <v>299</v>
      </c>
      <c r="O86" s="10">
        <f t="shared" si="5"/>
        <v>0</v>
      </c>
      <c r="P86" s="10">
        <f t="shared" si="6"/>
        <v>1511</v>
      </c>
      <c r="Q86" s="10">
        <f t="shared" si="7"/>
        <v>0</v>
      </c>
    </row>
    <row r="87" spans="1:17" ht="15.75" customHeight="1" x14ac:dyDescent="0.2">
      <c r="A87" s="29" t="s">
        <v>300</v>
      </c>
      <c r="B87" s="30" t="s">
        <v>301</v>
      </c>
      <c r="C87" s="29" t="s">
        <v>29</v>
      </c>
      <c r="D87" s="29" t="s">
        <v>22</v>
      </c>
      <c r="E87" s="29" t="s">
        <v>23</v>
      </c>
      <c r="F87" s="24" t="s">
        <v>24</v>
      </c>
      <c r="G87" s="31">
        <v>4013</v>
      </c>
      <c r="H87" s="31">
        <v>4133</v>
      </c>
      <c r="I87" s="31">
        <v>4253</v>
      </c>
      <c r="J87" s="31">
        <v>4373</v>
      </c>
      <c r="K87" s="31">
        <v>5990</v>
      </c>
      <c r="L87" s="31"/>
      <c r="M87" s="27">
        <f t="shared" si="8"/>
        <v>0</v>
      </c>
      <c r="N87" s="32" t="s">
        <v>302</v>
      </c>
      <c r="O87" s="10">
        <f t="shared" si="5"/>
        <v>0</v>
      </c>
      <c r="P87" s="10">
        <f t="shared" si="6"/>
        <v>4373</v>
      </c>
      <c r="Q87" s="10">
        <f t="shared" si="7"/>
        <v>0</v>
      </c>
    </row>
    <row r="88" spans="1:17" ht="15.75" customHeight="1" x14ac:dyDescent="0.2">
      <c r="A88" s="24" t="s">
        <v>303</v>
      </c>
      <c r="B88" s="25" t="s">
        <v>304</v>
      </c>
      <c r="C88" s="24" t="s">
        <v>29</v>
      </c>
      <c r="D88" s="24" t="s">
        <v>224</v>
      </c>
      <c r="E88" s="24" t="s">
        <v>62</v>
      </c>
      <c r="F88" s="24" t="s">
        <v>24</v>
      </c>
      <c r="G88" s="26">
        <v>1869</v>
      </c>
      <c r="H88" s="26">
        <v>1925</v>
      </c>
      <c r="I88" s="26">
        <v>1981</v>
      </c>
      <c r="J88" s="26">
        <v>2037</v>
      </c>
      <c r="K88" s="26">
        <v>2790</v>
      </c>
      <c r="L88" s="26"/>
      <c r="M88" s="33">
        <f t="shared" si="8"/>
        <v>0</v>
      </c>
      <c r="N88" s="28" t="s">
        <v>305</v>
      </c>
      <c r="O88" s="10">
        <f t="shared" si="5"/>
        <v>0</v>
      </c>
      <c r="P88" s="10">
        <f t="shared" si="6"/>
        <v>2037</v>
      </c>
      <c r="Q88" s="10">
        <f t="shared" si="7"/>
        <v>0</v>
      </c>
    </row>
    <row r="89" spans="1:17" ht="15.75" customHeight="1" x14ac:dyDescent="0.2">
      <c r="A89" s="24" t="s">
        <v>306</v>
      </c>
      <c r="B89" s="25" t="s">
        <v>307</v>
      </c>
      <c r="C89" s="24" t="s">
        <v>29</v>
      </c>
      <c r="D89" s="24" t="s">
        <v>22</v>
      </c>
      <c r="E89" s="24" t="s">
        <v>62</v>
      </c>
      <c r="F89" s="24" t="s">
        <v>24</v>
      </c>
      <c r="G89" s="26">
        <v>1132</v>
      </c>
      <c r="H89" s="26">
        <v>1166</v>
      </c>
      <c r="I89" s="26">
        <v>1200</v>
      </c>
      <c r="J89" s="26">
        <v>1234</v>
      </c>
      <c r="K89" s="26">
        <v>1690</v>
      </c>
      <c r="L89" s="26"/>
      <c r="M89" s="33">
        <f t="shared" si="8"/>
        <v>0</v>
      </c>
      <c r="N89" s="28" t="s">
        <v>308</v>
      </c>
      <c r="O89" s="10">
        <f t="shared" si="5"/>
        <v>0</v>
      </c>
      <c r="P89" s="10">
        <f t="shared" si="6"/>
        <v>1234</v>
      </c>
      <c r="Q89" s="10">
        <f t="shared" si="7"/>
        <v>0</v>
      </c>
    </row>
    <row r="90" spans="1:17" ht="15.75" customHeight="1" x14ac:dyDescent="0.2">
      <c r="A90" s="24" t="s">
        <v>309</v>
      </c>
      <c r="B90" s="25" t="s">
        <v>310</v>
      </c>
      <c r="C90" s="24" t="s">
        <v>29</v>
      </c>
      <c r="D90" s="24" t="s">
        <v>22</v>
      </c>
      <c r="E90" s="24" t="s">
        <v>62</v>
      </c>
      <c r="F90" s="24" t="s">
        <v>24</v>
      </c>
      <c r="G90" s="26">
        <v>998</v>
      </c>
      <c r="H90" s="26">
        <v>1028</v>
      </c>
      <c r="I90" s="26">
        <v>1058</v>
      </c>
      <c r="J90" s="26">
        <v>1088</v>
      </c>
      <c r="K90" s="26">
        <v>1490</v>
      </c>
      <c r="L90" s="26"/>
      <c r="M90" s="33">
        <f t="shared" si="8"/>
        <v>0</v>
      </c>
      <c r="N90" s="28" t="s">
        <v>311</v>
      </c>
      <c r="O90" s="10">
        <f t="shared" si="5"/>
        <v>0</v>
      </c>
      <c r="P90" s="10">
        <f t="shared" si="6"/>
        <v>1088</v>
      </c>
      <c r="Q90" s="10">
        <f t="shared" si="7"/>
        <v>0</v>
      </c>
    </row>
    <row r="91" spans="1:17" ht="15.75" customHeight="1" x14ac:dyDescent="0.2">
      <c r="A91" s="24" t="s">
        <v>312</v>
      </c>
      <c r="B91" s="25" t="s">
        <v>313</v>
      </c>
      <c r="C91" s="24" t="s">
        <v>43</v>
      </c>
      <c r="D91" s="24" t="s">
        <v>120</v>
      </c>
      <c r="E91" s="24" t="s">
        <v>23</v>
      </c>
      <c r="F91" s="24" t="s">
        <v>24</v>
      </c>
      <c r="G91" s="26">
        <v>684</v>
      </c>
      <c r="H91" s="26">
        <v>707</v>
      </c>
      <c r="I91" s="26">
        <v>730</v>
      </c>
      <c r="J91" s="26">
        <v>752</v>
      </c>
      <c r="K91" s="26">
        <v>1140</v>
      </c>
      <c r="L91" s="26"/>
      <c r="M91" s="33">
        <f t="shared" si="8"/>
        <v>0</v>
      </c>
      <c r="N91" s="28" t="s">
        <v>314</v>
      </c>
      <c r="O91" s="10">
        <f t="shared" si="5"/>
        <v>0</v>
      </c>
      <c r="P91" s="10">
        <f t="shared" si="6"/>
        <v>752</v>
      </c>
      <c r="Q91" s="10">
        <f t="shared" si="7"/>
        <v>0</v>
      </c>
    </row>
    <row r="92" spans="1:17" ht="15.75" customHeight="1" x14ac:dyDescent="0.2">
      <c r="A92" s="24" t="s">
        <v>315</v>
      </c>
      <c r="B92" s="25" t="s">
        <v>316</v>
      </c>
      <c r="C92" s="24" t="s">
        <v>21</v>
      </c>
      <c r="D92" s="24" t="s">
        <v>22</v>
      </c>
      <c r="E92" s="24" t="s">
        <v>23</v>
      </c>
      <c r="F92" s="24" t="s">
        <v>24</v>
      </c>
      <c r="G92" s="26">
        <v>3343</v>
      </c>
      <c r="H92" s="26">
        <v>3443</v>
      </c>
      <c r="I92" s="26">
        <v>3543</v>
      </c>
      <c r="J92" s="26">
        <v>3643</v>
      </c>
      <c r="K92" s="26">
        <v>4990</v>
      </c>
      <c r="L92" s="26"/>
      <c r="M92" s="33">
        <f t="shared" si="8"/>
        <v>0</v>
      </c>
      <c r="N92" s="28" t="s">
        <v>317</v>
      </c>
      <c r="O92" s="10">
        <f t="shared" si="5"/>
        <v>0</v>
      </c>
      <c r="P92" s="10">
        <f t="shared" si="6"/>
        <v>3643</v>
      </c>
      <c r="Q92" s="10">
        <f t="shared" si="7"/>
        <v>0</v>
      </c>
    </row>
    <row r="93" spans="1:17" ht="15.75" customHeight="1" x14ac:dyDescent="0.2">
      <c r="A93" s="24" t="s">
        <v>318</v>
      </c>
      <c r="B93" s="25" t="s">
        <v>319</v>
      </c>
      <c r="C93" s="24" t="s">
        <v>21</v>
      </c>
      <c r="D93" s="24" t="s">
        <v>120</v>
      </c>
      <c r="E93" s="24" t="s">
        <v>23</v>
      </c>
      <c r="F93" s="24" t="s">
        <v>24</v>
      </c>
      <c r="G93" s="26">
        <v>3008</v>
      </c>
      <c r="H93" s="26">
        <v>3098</v>
      </c>
      <c r="I93" s="26">
        <v>3188</v>
      </c>
      <c r="J93" s="26">
        <v>3278</v>
      </c>
      <c r="K93" s="26">
        <v>4490</v>
      </c>
      <c r="L93" s="26"/>
      <c r="M93" s="33">
        <f t="shared" si="8"/>
        <v>0</v>
      </c>
      <c r="N93" s="28" t="s">
        <v>320</v>
      </c>
      <c r="O93" s="10">
        <f t="shared" si="5"/>
        <v>0</v>
      </c>
      <c r="P93" s="10">
        <f t="shared" si="6"/>
        <v>3278</v>
      </c>
      <c r="Q93" s="10">
        <f t="shared" si="7"/>
        <v>0</v>
      </c>
    </row>
    <row r="94" spans="1:17" ht="15.75" customHeight="1" x14ac:dyDescent="0.2">
      <c r="A94" s="24" t="s">
        <v>321</v>
      </c>
      <c r="B94" s="25" t="s">
        <v>322</v>
      </c>
      <c r="C94" s="24" t="s">
        <v>139</v>
      </c>
      <c r="D94" s="24" t="s">
        <v>160</v>
      </c>
      <c r="E94" s="24" t="s">
        <v>23</v>
      </c>
      <c r="F94" s="24" t="s">
        <v>24</v>
      </c>
      <c r="G94" s="26">
        <v>1467</v>
      </c>
      <c r="H94" s="26">
        <v>1511</v>
      </c>
      <c r="I94" s="26">
        <v>1555</v>
      </c>
      <c r="J94" s="26">
        <v>1599</v>
      </c>
      <c r="K94" s="26">
        <v>2190</v>
      </c>
      <c r="L94" s="26"/>
      <c r="M94" s="33">
        <f t="shared" si="8"/>
        <v>0</v>
      </c>
      <c r="N94" s="28" t="s">
        <v>323</v>
      </c>
      <c r="O94" s="10">
        <f t="shared" si="5"/>
        <v>0</v>
      </c>
      <c r="P94" s="10">
        <f t="shared" si="6"/>
        <v>1599</v>
      </c>
      <c r="Q94" s="10">
        <f t="shared" si="7"/>
        <v>0</v>
      </c>
    </row>
    <row r="95" spans="1:17" ht="15.75" customHeight="1" x14ac:dyDescent="0.2">
      <c r="A95" s="29" t="s">
        <v>324</v>
      </c>
      <c r="B95" s="30" t="s">
        <v>325</v>
      </c>
      <c r="C95" s="29" t="s">
        <v>43</v>
      </c>
      <c r="D95" s="29" t="s">
        <v>289</v>
      </c>
      <c r="E95" s="29" t="s">
        <v>23</v>
      </c>
      <c r="F95" s="24" t="s">
        <v>24</v>
      </c>
      <c r="G95" s="31">
        <v>525</v>
      </c>
      <c r="H95" s="31">
        <v>543</v>
      </c>
      <c r="I95" s="31">
        <v>561</v>
      </c>
      <c r="J95" s="31">
        <v>579</v>
      </c>
      <c r="K95" s="31">
        <v>890</v>
      </c>
      <c r="L95" s="31"/>
      <c r="M95" s="27">
        <f t="shared" si="8"/>
        <v>0</v>
      </c>
      <c r="N95" s="32" t="s">
        <v>326</v>
      </c>
      <c r="O95" s="10">
        <f t="shared" si="5"/>
        <v>0</v>
      </c>
      <c r="P95" s="10">
        <f t="shared" si="6"/>
        <v>579</v>
      </c>
      <c r="Q95" s="10">
        <f t="shared" si="7"/>
        <v>0</v>
      </c>
    </row>
    <row r="96" spans="1:17" ht="15.75" customHeight="1" x14ac:dyDescent="0.2">
      <c r="A96" s="24" t="s">
        <v>327</v>
      </c>
      <c r="B96" s="25" t="s">
        <v>328</v>
      </c>
      <c r="C96" s="24" t="s">
        <v>21</v>
      </c>
      <c r="D96" s="24" t="s">
        <v>22</v>
      </c>
      <c r="E96" s="24" t="s">
        <v>23</v>
      </c>
      <c r="F96" s="24" t="s">
        <v>24</v>
      </c>
      <c r="G96" s="26">
        <v>3343</v>
      </c>
      <c r="H96" s="26">
        <v>3443</v>
      </c>
      <c r="I96" s="26">
        <v>3543</v>
      </c>
      <c r="J96" s="26">
        <v>3643</v>
      </c>
      <c r="K96" s="26">
        <v>4990</v>
      </c>
      <c r="L96" s="26"/>
      <c r="M96" s="33">
        <f t="shared" si="8"/>
        <v>0</v>
      </c>
      <c r="N96" s="28" t="s">
        <v>329</v>
      </c>
      <c r="O96" s="10">
        <f t="shared" si="5"/>
        <v>0</v>
      </c>
      <c r="P96" s="10">
        <f t="shared" si="6"/>
        <v>3643</v>
      </c>
      <c r="Q96" s="10">
        <f t="shared" si="7"/>
        <v>0</v>
      </c>
    </row>
    <row r="97" spans="1:17" ht="15.75" customHeight="1" x14ac:dyDescent="0.2">
      <c r="A97" s="24" t="s">
        <v>330</v>
      </c>
      <c r="B97" s="25" t="s">
        <v>331</v>
      </c>
      <c r="C97" s="24" t="s">
        <v>54</v>
      </c>
      <c r="D97" s="24" t="s">
        <v>54</v>
      </c>
      <c r="E97" s="24" t="s">
        <v>23</v>
      </c>
      <c r="F97" s="24" t="s">
        <v>24</v>
      </c>
      <c r="G97" s="26">
        <v>414</v>
      </c>
      <c r="H97" s="26">
        <v>428</v>
      </c>
      <c r="I97" s="26">
        <v>442</v>
      </c>
      <c r="J97" s="26">
        <v>455</v>
      </c>
      <c r="K97" s="26">
        <v>690</v>
      </c>
      <c r="L97" s="26"/>
      <c r="M97" s="33">
        <f t="shared" si="8"/>
        <v>0</v>
      </c>
      <c r="N97" s="28" t="s">
        <v>332</v>
      </c>
      <c r="O97" s="10">
        <f t="shared" si="5"/>
        <v>0</v>
      </c>
      <c r="P97" s="10">
        <f t="shared" si="6"/>
        <v>455</v>
      </c>
      <c r="Q97" s="10">
        <f t="shared" si="7"/>
        <v>0</v>
      </c>
    </row>
    <row r="98" spans="1:17" ht="15.75" customHeight="1" x14ac:dyDescent="0.2">
      <c r="A98" s="24" t="s">
        <v>333</v>
      </c>
      <c r="B98" s="25" t="s">
        <v>334</v>
      </c>
      <c r="C98" s="24" t="s">
        <v>54</v>
      </c>
      <c r="D98" s="24" t="s">
        <v>54</v>
      </c>
      <c r="E98" s="24" t="s">
        <v>23</v>
      </c>
      <c r="F98" s="24" t="s">
        <v>24</v>
      </c>
      <c r="G98" s="26">
        <v>414</v>
      </c>
      <c r="H98" s="26">
        <v>428</v>
      </c>
      <c r="I98" s="26">
        <v>442</v>
      </c>
      <c r="J98" s="26">
        <v>455</v>
      </c>
      <c r="K98" s="26">
        <v>690</v>
      </c>
      <c r="L98" s="26"/>
      <c r="M98" s="33">
        <f t="shared" si="8"/>
        <v>0</v>
      </c>
      <c r="N98" s="28" t="s">
        <v>335</v>
      </c>
      <c r="O98" s="10">
        <f t="shared" si="5"/>
        <v>0</v>
      </c>
      <c r="P98" s="10">
        <f t="shared" si="6"/>
        <v>455</v>
      </c>
      <c r="Q98" s="10">
        <f t="shared" si="7"/>
        <v>0</v>
      </c>
    </row>
    <row r="99" spans="1:17" ht="15.75" customHeight="1" x14ac:dyDescent="0.2">
      <c r="A99" s="24" t="s">
        <v>336</v>
      </c>
      <c r="B99" s="25" t="s">
        <v>337</v>
      </c>
      <c r="C99" s="24" t="s">
        <v>139</v>
      </c>
      <c r="D99" s="24" t="s">
        <v>120</v>
      </c>
      <c r="E99" s="24" t="s">
        <v>23</v>
      </c>
      <c r="F99" s="24" t="s">
        <v>24</v>
      </c>
      <c r="G99" s="26">
        <v>414</v>
      </c>
      <c r="H99" s="26">
        <v>428</v>
      </c>
      <c r="I99" s="26">
        <v>442</v>
      </c>
      <c r="J99" s="26">
        <v>455</v>
      </c>
      <c r="K99" s="26">
        <v>690</v>
      </c>
      <c r="L99" s="26"/>
      <c r="M99" s="33">
        <f t="shared" si="8"/>
        <v>0</v>
      </c>
      <c r="N99" s="28" t="s">
        <v>338</v>
      </c>
      <c r="O99" s="10">
        <f t="shared" si="5"/>
        <v>0</v>
      </c>
      <c r="P99" s="10">
        <f t="shared" si="6"/>
        <v>455</v>
      </c>
      <c r="Q99" s="10">
        <f t="shared" si="7"/>
        <v>0</v>
      </c>
    </row>
    <row r="100" spans="1:17" ht="15.75" customHeight="1" x14ac:dyDescent="0.2">
      <c r="A100" s="24" t="s">
        <v>339</v>
      </c>
      <c r="B100" s="25" t="s">
        <v>340</v>
      </c>
      <c r="C100" s="24" t="s">
        <v>43</v>
      </c>
      <c r="D100" s="24" t="s">
        <v>120</v>
      </c>
      <c r="E100" s="24" t="s">
        <v>23</v>
      </c>
      <c r="F100" s="24" t="s">
        <v>24</v>
      </c>
      <c r="G100" s="26">
        <v>525</v>
      </c>
      <c r="H100" s="26">
        <v>543</v>
      </c>
      <c r="I100" s="26">
        <v>561</v>
      </c>
      <c r="J100" s="26">
        <v>579</v>
      </c>
      <c r="K100" s="26">
        <v>890</v>
      </c>
      <c r="L100" s="26"/>
      <c r="M100" s="33">
        <f t="shared" ref="M100:M163" si="9">O100</f>
        <v>0</v>
      </c>
      <c r="N100" s="28" t="s">
        <v>341</v>
      </c>
      <c r="O100" s="10">
        <f t="shared" si="5"/>
        <v>0</v>
      </c>
      <c r="P100" s="10">
        <f t="shared" si="6"/>
        <v>579</v>
      </c>
      <c r="Q100" s="10">
        <f t="shared" si="7"/>
        <v>0</v>
      </c>
    </row>
    <row r="101" spans="1:17" ht="15.75" customHeight="1" x14ac:dyDescent="0.2">
      <c r="A101" s="24" t="s">
        <v>342</v>
      </c>
      <c r="B101" s="25" t="s">
        <v>343</v>
      </c>
      <c r="C101" s="24" t="s">
        <v>43</v>
      </c>
      <c r="D101" s="24" t="s">
        <v>120</v>
      </c>
      <c r="E101" s="24" t="s">
        <v>23</v>
      </c>
      <c r="F101" s="24" t="s">
        <v>24</v>
      </c>
      <c r="G101" s="26">
        <v>1333</v>
      </c>
      <c r="H101" s="26">
        <v>1373</v>
      </c>
      <c r="I101" s="26">
        <v>1413</v>
      </c>
      <c r="J101" s="26">
        <v>1453</v>
      </c>
      <c r="K101" s="26">
        <v>1990</v>
      </c>
      <c r="L101" s="26"/>
      <c r="M101" s="33">
        <f t="shared" si="9"/>
        <v>0</v>
      </c>
      <c r="N101" s="28" t="s">
        <v>344</v>
      </c>
      <c r="O101" s="10">
        <f t="shared" si="5"/>
        <v>0</v>
      </c>
      <c r="P101" s="10">
        <f t="shared" si="6"/>
        <v>1453</v>
      </c>
      <c r="Q101" s="10">
        <f t="shared" si="7"/>
        <v>0</v>
      </c>
    </row>
    <row r="102" spans="1:17" ht="15.75" customHeight="1" x14ac:dyDescent="0.2">
      <c r="A102" s="24" t="s">
        <v>345</v>
      </c>
      <c r="B102" s="25" t="s">
        <v>346</v>
      </c>
      <c r="C102" s="24" t="s">
        <v>43</v>
      </c>
      <c r="D102" s="24" t="s">
        <v>347</v>
      </c>
      <c r="E102" s="24" t="s">
        <v>23</v>
      </c>
      <c r="F102" s="24" t="s">
        <v>24</v>
      </c>
      <c r="G102" s="26">
        <v>684</v>
      </c>
      <c r="H102" s="26">
        <v>707</v>
      </c>
      <c r="I102" s="26">
        <v>730</v>
      </c>
      <c r="J102" s="26">
        <v>752</v>
      </c>
      <c r="K102" s="26">
        <v>1140</v>
      </c>
      <c r="L102" s="26"/>
      <c r="M102" s="33">
        <f t="shared" si="9"/>
        <v>0</v>
      </c>
      <c r="N102" s="28" t="s">
        <v>348</v>
      </c>
      <c r="O102" s="10">
        <f t="shared" si="5"/>
        <v>0</v>
      </c>
      <c r="P102" s="10">
        <f t="shared" si="6"/>
        <v>752</v>
      </c>
      <c r="Q102" s="10">
        <f t="shared" si="7"/>
        <v>0</v>
      </c>
    </row>
    <row r="103" spans="1:17" ht="15.75" customHeight="1" x14ac:dyDescent="0.2">
      <c r="A103" s="24" t="s">
        <v>349</v>
      </c>
      <c r="B103" s="25" t="s">
        <v>350</v>
      </c>
      <c r="C103" s="24" t="s">
        <v>143</v>
      </c>
      <c r="D103" s="24" t="s">
        <v>224</v>
      </c>
      <c r="E103" s="24" t="s">
        <v>62</v>
      </c>
      <c r="F103" s="24" t="s">
        <v>24</v>
      </c>
      <c r="G103" s="26">
        <v>328</v>
      </c>
      <c r="H103" s="26">
        <v>338</v>
      </c>
      <c r="I103" s="26">
        <v>348</v>
      </c>
      <c r="J103" s="26">
        <v>358</v>
      </c>
      <c r="K103" s="26">
        <v>490</v>
      </c>
      <c r="L103" s="26"/>
      <c r="M103" s="33">
        <f t="shared" si="9"/>
        <v>0</v>
      </c>
      <c r="N103" s="28" t="s">
        <v>351</v>
      </c>
      <c r="O103" s="10">
        <f t="shared" si="5"/>
        <v>0</v>
      </c>
      <c r="P103" s="10">
        <f t="shared" si="6"/>
        <v>358</v>
      </c>
      <c r="Q103" s="10">
        <f t="shared" si="7"/>
        <v>0</v>
      </c>
    </row>
    <row r="104" spans="1:17" ht="15.75" customHeight="1" x14ac:dyDescent="0.2">
      <c r="A104" s="24" t="s">
        <v>352</v>
      </c>
      <c r="B104" s="25" t="s">
        <v>353</v>
      </c>
      <c r="C104" s="24" t="s">
        <v>143</v>
      </c>
      <c r="D104" s="24" t="s">
        <v>354</v>
      </c>
      <c r="E104" s="24" t="s">
        <v>62</v>
      </c>
      <c r="F104" s="24" t="s">
        <v>24</v>
      </c>
      <c r="G104" s="26">
        <v>864</v>
      </c>
      <c r="H104" s="26">
        <v>890</v>
      </c>
      <c r="I104" s="26">
        <v>916</v>
      </c>
      <c r="J104" s="26">
        <v>942</v>
      </c>
      <c r="K104" s="26">
        <v>1290</v>
      </c>
      <c r="L104" s="26"/>
      <c r="M104" s="33">
        <f t="shared" si="9"/>
        <v>0</v>
      </c>
      <c r="N104" s="28" t="s">
        <v>355</v>
      </c>
      <c r="O104" s="10">
        <f t="shared" si="5"/>
        <v>0</v>
      </c>
      <c r="P104" s="10">
        <f t="shared" si="6"/>
        <v>942</v>
      </c>
      <c r="Q104" s="10">
        <f t="shared" si="7"/>
        <v>0</v>
      </c>
    </row>
    <row r="105" spans="1:17" ht="15.75" customHeight="1" x14ac:dyDescent="0.2">
      <c r="A105" s="24" t="s">
        <v>356</v>
      </c>
      <c r="B105" s="25" t="s">
        <v>357</v>
      </c>
      <c r="C105" s="24" t="s">
        <v>143</v>
      </c>
      <c r="D105" s="24" t="s">
        <v>354</v>
      </c>
      <c r="E105" s="24" t="s">
        <v>62</v>
      </c>
      <c r="F105" s="24" t="s">
        <v>24</v>
      </c>
      <c r="G105" s="26">
        <v>864</v>
      </c>
      <c r="H105" s="26">
        <v>890</v>
      </c>
      <c r="I105" s="26">
        <v>916</v>
      </c>
      <c r="J105" s="26">
        <v>942</v>
      </c>
      <c r="K105" s="26">
        <v>1290</v>
      </c>
      <c r="L105" s="26"/>
      <c r="M105" s="33">
        <f t="shared" si="9"/>
        <v>0</v>
      </c>
      <c r="N105" s="28" t="s">
        <v>358</v>
      </c>
      <c r="O105" s="10">
        <f t="shared" si="5"/>
        <v>0</v>
      </c>
      <c r="P105" s="10">
        <f t="shared" si="6"/>
        <v>942</v>
      </c>
      <c r="Q105" s="10">
        <f t="shared" si="7"/>
        <v>0</v>
      </c>
    </row>
    <row r="106" spans="1:17" ht="15.75" customHeight="1" x14ac:dyDescent="0.2">
      <c r="A106" s="24" t="s">
        <v>359</v>
      </c>
      <c r="B106" s="25" t="s">
        <v>360</v>
      </c>
      <c r="C106" s="24" t="s">
        <v>143</v>
      </c>
      <c r="D106" s="24" t="s">
        <v>354</v>
      </c>
      <c r="E106" s="24" t="s">
        <v>62</v>
      </c>
      <c r="F106" s="24" t="s">
        <v>24</v>
      </c>
      <c r="G106" s="26">
        <v>864</v>
      </c>
      <c r="H106" s="26">
        <v>890</v>
      </c>
      <c r="I106" s="26">
        <v>916</v>
      </c>
      <c r="J106" s="26">
        <v>942</v>
      </c>
      <c r="K106" s="26">
        <v>1290</v>
      </c>
      <c r="L106" s="26"/>
      <c r="M106" s="33">
        <f t="shared" si="9"/>
        <v>0</v>
      </c>
      <c r="N106" s="28" t="s">
        <v>361</v>
      </c>
      <c r="O106" s="10">
        <f t="shared" si="5"/>
        <v>0</v>
      </c>
      <c r="P106" s="10">
        <f t="shared" si="6"/>
        <v>942</v>
      </c>
      <c r="Q106" s="10">
        <f t="shared" si="7"/>
        <v>0</v>
      </c>
    </row>
    <row r="107" spans="1:17" ht="15.75" customHeight="1" x14ac:dyDescent="0.2">
      <c r="A107" s="24" t="s">
        <v>362</v>
      </c>
      <c r="B107" s="25" t="s">
        <v>363</v>
      </c>
      <c r="C107" s="24" t="s">
        <v>143</v>
      </c>
      <c r="D107" s="24" t="s">
        <v>354</v>
      </c>
      <c r="E107" s="24" t="s">
        <v>62</v>
      </c>
      <c r="F107" s="24" t="s">
        <v>24</v>
      </c>
      <c r="G107" s="26">
        <v>998</v>
      </c>
      <c r="H107" s="26">
        <v>1028</v>
      </c>
      <c r="I107" s="26">
        <v>1058</v>
      </c>
      <c r="J107" s="26">
        <v>1088</v>
      </c>
      <c r="K107" s="26">
        <v>1490</v>
      </c>
      <c r="L107" s="26"/>
      <c r="M107" s="33">
        <f t="shared" si="9"/>
        <v>0</v>
      </c>
      <c r="N107" s="28" t="s">
        <v>364</v>
      </c>
      <c r="O107" s="10">
        <f t="shared" si="5"/>
        <v>0</v>
      </c>
      <c r="P107" s="10">
        <f t="shared" si="6"/>
        <v>1088</v>
      </c>
      <c r="Q107" s="10">
        <f t="shared" si="7"/>
        <v>0</v>
      </c>
    </row>
    <row r="108" spans="1:17" ht="15.75" customHeight="1" x14ac:dyDescent="0.2">
      <c r="A108" s="24" t="s">
        <v>365</v>
      </c>
      <c r="B108" s="25" t="s">
        <v>366</v>
      </c>
      <c r="C108" s="24" t="s">
        <v>143</v>
      </c>
      <c r="D108" s="24" t="s">
        <v>354</v>
      </c>
      <c r="E108" s="24" t="s">
        <v>62</v>
      </c>
      <c r="F108" s="24" t="s">
        <v>24</v>
      </c>
      <c r="G108" s="26">
        <v>998</v>
      </c>
      <c r="H108" s="26">
        <v>1028</v>
      </c>
      <c r="I108" s="26">
        <v>1058</v>
      </c>
      <c r="J108" s="26">
        <v>1088</v>
      </c>
      <c r="K108" s="26">
        <v>1490</v>
      </c>
      <c r="L108" s="26"/>
      <c r="M108" s="33">
        <f t="shared" si="9"/>
        <v>0</v>
      </c>
      <c r="N108" s="28" t="s">
        <v>367</v>
      </c>
      <c r="O108" s="10">
        <f t="shared" si="5"/>
        <v>0</v>
      </c>
      <c r="P108" s="10">
        <f t="shared" si="6"/>
        <v>1088</v>
      </c>
      <c r="Q108" s="10">
        <f t="shared" si="7"/>
        <v>0</v>
      </c>
    </row>
    <row r="109" spans="1:17" ht="15.75" customHeight="1" x14ac:dyDescent="0.2">
      <c r="A109" s="24" t="s">
        <v>368</v>
      </c>
      <c r="B109" s="25" t="s">
        <v>369</v>
      </c>
      <c r="C109" s="24" t="s">
        <v>143</v>
      </c>
      <c r="D109" s="24" t="s">
        <v>354</v>
      </c>
      <c r="E109" s="24" t="s">
        <v>62</v>
      </c>
      <c r="F109" s="24" t="s">
        <v>24</v>
      </c>
      <c r="G109" s="26">
        <v>998</v>
      </c>
      <c r="H109" s="26">
        <v>1028</v>
      </c>
      <c r="I109" s="26">
        <v>1058</v>
      </c>
      <c r="J109" s="26">
        <v>1088</v>
      </c>
      <c r="K109" s="26">
        <v>1490</v>
      </c>
      <c r="L109" s="26"/>
      <c r="M109" s="33">
        <f t="shared" si="9"/>
        <v>0</v>
      </c>
      <c r="N109" s="28" t="s">
        <v>370</v>
      </c>
      <c r="O109" s="10">
        <f t="shared" si="5"/>
        <v>0</v>
      </c>
      <c r="P109" s="10">
        <f t="shared" si="6"/>
        <v>1088</v>
      </c>
      <c r="Q109" s="10">
        <f t="shared" si="7"/>
        <v>0</v>
      </c>
    </row>
    <row r="110" spans="1:17" ht="15.75" customHeight="1" x14ac:dyDescent="0.2">
      <c r="A110" s="24" t="s">
        <v>371</v>
      </c>
      <c r="B110" s="25" t="s">
        <v>372</v>
      </c>
      <c r="C110" s="24" t="s">
        <v>143</v>
      </c>
      <c r="D110" s="24" t="s">
        <v>354</v>
      </c>
      <c r="E110" s="24" t="s">
        <v>62</v>
      </c>
      <c r="F110" s="24" t="s">
        <v>24</v>
      </c>
      <c r="G110" s="26">
        <v>998</v>
      </c>
      <c r="H110" s="26">
        <v>1028</v>
      </c>
      <c r="I110" s="26">
        <v>1058</v>
      </c>
      <c r="J110" s="26">
        <v>1088</v>
      </c>
      <c r="K110" s="26">
        <v>1490</v>
      </c>
      <c r="L110" s="26"/>
      <c r="M110" s="33">
        <f t="shared" si="9"/>
        <v>0</v>
      </c>
      <c r="N110" s="28" t="s">
        <v>373</v>
      </c>
      <c r="O110" s="10">
        <f t="shared" si="5"/>
        <v>0</v>
      </c>
      <c r="P110" s="10">
        <f t="shared" si="6"/>
        <v>1088</v>
      </c>
      <c r="Q110" s="10">
        <f t="shared" si="7"/>
        <v>0</v>
      </c>
    </row>
    <row r="111" spans="1:17" ht="15.75" customHeight="1" x14ac:dyDescent="0.2">
      <c r="A111" s="24" t="s">
        <v>374</v>
      </c>
      <c r="B111" s="25" t="s">
        <v>375</v>
      </c>
      <c r="C111" s="24" t="s">
        <v>143</v>
      </c>
      <c r="D111" s="24" t="s">
        <v>354</v>
      </c>
      <c r="E111" s="24" t="s">
        <v>62</v>
      </c>
      <c r="F111" s="24" t="s">
        <v>24</v>
      </c>
      <c r="G111" s="26">
        <v>864</v>
      </c>
      <c r="H111" s="26">
        <v>890</v>
      </c>
      <c r="I111" s="26">
        <v>916</v>
      </c>
      <c r="J111" s="26">
        <v>942</v>
      </c>
      <c r="K111" s="26">
        <v>1290</v>
      </c>
      <c r="L111" s="26"/>
      <c r="M111" s="33">
        <f t="shared" si="9"/>
        <v>0</v>
      </c>
      <c r="N111" s="28" t="s">
        <v>376</v>
      </c>
      <c r="O111" s="10">
        <f t="shared" si="5"/>
        <v>0</v>
      </c>
      <c r="P111" s="10">
        <f t="shared" si="6"/>
        <v>942</v>
      </c>
      <c r="Q111" s="10">
        <f t="shared" si="7"/>
        <v>0</v>
      </c>
    </row>
    <row r="112" spans="1:17" ht="15.75" customHeight="1" x14ac:dyDescent="0.2">
      <c r="A112" s="24" t="s">
        <v>377</v>
      </c>
      <c r="B112" s="25" t="s">
        <v>378</v>
      </c>
      <c r="C112" s="24" t="s">
        <v>143</v>
      </c>
      <c r="D112" s="24" t="s">
        <v>224</v>
      </c>
      <c r="E112" s="24" t="s">
        <v>62</v>
      </c>
      <c r="F112" s="24" t="s">
        <v>24</v>
      </c>
      <c r="G112" s="26">
        <v>1333</v>
      </c>
      <c r="H112" s="26">
        <v>1373</v>
      </c>
      <c r="I112" s="26">
        <v>1413</v>
      </c>
      <c r="J112" s="26">
        <v>1453</v>
      </c>
      <c r="K112" s="26">
        <v>1990</v>
      </c>
      <c r="L112" s="26"/>
      <c r="M112" s="33">
        <f t="shared" si="9"/>
        <v>0</v>
      </c>
      <c r="N112" s="28" t="s">
        <v>379</v>
      </c>
      <c r="O112" s="10">
        <f t="shared" si="5"/>
        <v>0</v>
      </c>
      <c r="P112" s="10">
        <f t="shared" si="6"/>
        <v>1453</v>
      </c>
      <c r="Q112" s="10">
        <f t="shared" si="7"/>
        <v>0</v>
      </c>
    </row>
    <row r="113" spans="1:17" ht="15.75" customHeight="1" x14ac:dyDescent="0.2">
      <c r="A113" s="24" t="s">
        <v>380</v>
      </c>
      <c r="B113" s="25" t="s">
        <v>381</v>
      </c>
      <c r="C113" s="24" t="s">
        <v>143</v>
      </c>
      <c r="D113" s="24" t="s">
        <v>224</v>
      </c>
      <c r="E113" s="24" t="s">
        <v>62</v>
      </c>
      <c r="F113" s="24" t="s">
        <v>24</v>
      </c>
      <c r="G113" s="26">
        <v>864</v>
      </c>
      <c r="H113" s="26">
        <v>890</v>
      </c>
      <c r="I113" s="26">
        <v>916</v>
      </c>
      <c r="J113" s="26">
        <v>942</v>
      </c>
      <c r="K113" s="26">
        <v>1290</v>
      </c>
      <c r="L113" s="26"/>
      <c r="M113" s="33">
        <f t="shared" si="9"/>
        <v>0</v>
      </c>
      <c r="N113" s="28" t="s">
        <v>382</v>
      </c>
      <c r="O113" s="10">
        <f t="shared" si="5"/>
        <v>0</v>
      </c>
      <c r="P113" s="10">
        <f t="shared" si="6"/>
        <v>942</v>
      </c>
      <c r="Q113" s="10">
        <f t="shared" si="7"/>
        <v>0</v>
      </c>
    </row>
    <row r="114" spans="1:17" ht="15.75" customHeight="1" x14ac:dyDescent="0.2">
      <c r="A114" s="24" t="s">
        <v>383</v>
      </c>
      <c r="B114" s="25" t="s">
        <v>384</v>
      </c>
      <c r="C114" s="24" t="s">
        <v>143</v>
      </c>
      <c r="D114" s="24" t="s">
        <v>224</v>
      </c>
      <c r="E114" s="24" t="s">
        <v>62</v>
      </c>
      <c r="F114" s="24" t="s">
        <v>24</v>
      </c>
      <c r="G114" s="26">
        <v>1668</v>
      </c>
      <c r="H114" s="26">
        <v>1718</v>
      </c>
      <c r="I114" s="26">
        <v>1768</v>
      </c>
      <c r="J114" s="26">
        <v>1818</v>
      </c>
      <c r="K114" s="26">
        <v>2490</v>
      </c>
      <c r="L114" s="26"/>
      <c r="M114" s="33">
        <f t="shared" si="9"/>
        <v>0</v>
      </c>
      <c r="N114" s="28" t="s">
        <v>385</v>
      </c>
      <c r="O114" s="10">
        <f t="shared" si="5"/>
        <v>0</v>
      </c>
      <c r="P114" s="10">
        <f t="shared" si="6"/>
        <v>1818</v>
      </c>
      <c r="Q114" s="10">
        <f t="shared" si="7"/>
        <v>0</v>
      </c>
    </row>
    <row r="115" spans="1:17" ht="15.75" customHeight="1" x14ac:dyDescent="0.2">
      <c r="A115" s="24" t="s">
        <v>386</v>
      </c>
      <c r="B115" s="25" t="s">
        <v>387</v>
      </c>
      <c r="C115" s="24" t="s">
        <v>143</v>
      </c>
      <c r="D115" s="24" t="s">
        <v>354</v>
      </c>
      <c r="E115" s="24" t="s">
        <v>62</v>
      </c>
      <c r="F115" s="24" t="s">
        <v>24</v>
      </c>
      <c r="G115" s="26">
        <v>3812</v>
      </c>
      <c r="H115" s="26">
        <v>3926</v>
      </c>
      <c r="I115" s="26">
        <v>4040</v>
      </c>
      <c r="J115" s="26">
        <v>4154</v>
      </c>
      <c r="K115" s="26">
        <v>5690</v>
      </c>
      <c r="L115" s="26"/>
      <c r="M115" s="33">
        <f t="shared" si="9"/>
        <v>0</v>
      </c>
      <c r="N115" s="28" t="s">
        <v>388</v>
      </c>
      <c r="O115" s="10">
        <f t="shared" si="5"/>
        <v>0</v>
      </c>
      <c r="P115" s="10">
        <f t="shared" si="6"/>
        <v>4154</v>
      </c>
      <c r="Q115" s="10">
        <f t="shared" si="7"/>
        <v>0</v>
      </c>
    </row>
    <row r="116" spans="1:17" ht="15.75" customHeight="1" x14ac:dyDescent="0.2">
      <c r="A116" s="24" t="s">
        <v>389</v>
      </c>
      <c r="B116" s="25" t="s">
        <v>390</v>
      </c>
      <c r="C116" s="24" t="s">
        <v>143</v>
      </c>
      <c r="D116" s="24" t="s">
        <v>354</v>
      </c>
      <c r="E116" s="24" t="s">
        <v>62</v>
      </c>
      <c r="F116" s="24" t="s">
        <v>24</v>
      </c>
      <c r="G116" s="26">
        <v>864</v>
      </c>
      <c r="H116" s="26">
        <v>890</v>
      </c>
      <c r="I116" s="26">
        <v>916</v>
      </c>
      <c r="J116" s="26">
        <v>942</v>
      </c>
      <c r="K116" s="26">
        <v>1290</v>
      </c>
      <c r="L116" s="26"/>
      <c r="M116" s="33">
        <f t="shared" si="9"/>
        <v>0</v>
      </c>
      <c r="N116" s="28" t="s">
        <v>391</v>
      </c>
      <c r="O116" s="10">
        <f t="shared" si="5"/>
        <v>0</v>
      </c>
      <c r="P116" s="10">
        <f t="shared" si="6"/>
        <v>942</v>
      </c>
      <c r="Q116" s="10">
        <f t="shared" si="7"/>
        <v>0</v>
      </c>
    </row>
    <row r="117" spans="1:17" ht="15.75" customHeight="1" x14ac:dyDescent="0.2">
      <c r="A117" s="24" t="s">
        <v>392</v>
      </c>
      <c r="B117" s="25" t="s">
        <v>393</v>
      </c>
      <c r="C117" s="24" t="s">
        <v>139</v>
      </c>
      <c r="D117" s="24" t="s">
        <v>160</v>
      </c>
      <c r="E117" s="24" t="s">
        <v>23</v>
      </c>
      <c r="F117" s="24" t="s">
        <v>24</v>
      </c>
      <c r="G117" s="26">
        <v>1194</v>
      </c>
      <c r="H117" s="26">
        <v>1234</v>
      </c>
      <c r="I117" s="26">
        <v>1274</v>
      </c>
      <c r="J117" s="26">
        <v>1313</v>
      </c>
      <c r="K117" s="26">
        <v>1990</v>
      </c>
      <c r="L117" s="26"/>
      <c r="M117" s="33">
        <f t="shared" si="9"/>
        <v>0</v>
      </c>
      <c r="N117" s="28" t="s">
        <v>394</v>
      </c>
      <c r="O117" s="10">
        <f t="shared" si="5"/>
        <v>0</v>
      </c>
      <c r="P117" s="10">
        <f t="shared" si="6"/>
        <v>1313</v>
      </c>
      <c r="Q117" s="10">
        <f t="shared" si="7"/>
        <v>0</v>
      </c>
    </row>
    <row r="118" spans="1:17" ht="15.75" customHeight="1" x14ac:dyDescent="0.2">
      <c r="A118" s="24" t="s">
        <v>395</v>
      </c>
      <c r="B118" s="1" t="s">
        <v>396</v>
      </c>
      <c r="C118" s="24" t="s">
        <v>397</v>
      </c>
      <c r="D118" s="24" t="s">
        <v>47</v>
      </c>
      <c r="E118" s="24" t="s">
        <v>23</v>
      </c>
      <c r="F118" s="24" t="s">
        <v>24</v>
      </c>
      <c r="G118" s="26">
        <v>1194</v>
      </c>
      <c r="H118" s="26">
        <v>1234</v>
      </c>
      <c r="I118" s="26">
        <v>1274</v>
      </c>
      <c r="J118" s="26">
        <v>1313</v>
      </c>
      <c r="K118" s="26">
        <v>1990</v>
      </c>
      <c r="L118" s="26"/>
      <c r="M118" s="33">
        <f t="shared" si="9"/>
        <v>0</v>
      </c>
      <c r="N118" s="28" t="s">
        <v>398</v>
      </c>
      <c r="O118" s="10">
        <f t="shared" si="5"/>
        <v>0</v>
      </c>
      <c r="P118" s="10">
        <f t="shared" si="6"/>
        <v>1313</v>
      </c>
      <c r="Q118" s="10">
        <f t="shared" si="7"/>
        <v>0</v>
      </c>
    </row>
    <row r="119" spans="1:17" ht="15.75" customHeight="1" x14ac:dyDescent="0.2">
      <c r="A119" s="24" t="s">
        <v>399</v>
      </c>
      <c r="B119" s="25" t="s">
        <v>400</v>
      </c>
      <c r="C119" s="24" t="s">
        <v>139</v>
      </c>
      <c r="D119" s="24" t="s">
        <v>160</v>
      </c>
      <c r="E119" s="24" t="s">
        <v>23</v>
      </c>
      <c r="F119" s="24" t="s">
        <v>24</v>
      </c>
      <c r="G119" s="26">
        <v>1194</v>
      </c>
      <c r="H119" s="26">
        <v>1234</v>
      </c>
      <c r="I119" s="26">
        <v>1274</v>
      </c>
      <c r="J119" s="26">
        <v>1313</v>
      </c>
      <c r="K119" s="26">
        <v>1990</v>
      </c>
      <c r="L119" s="26"/>
      <c r="M119" s="33">
        <f t="shared" si="9"/>
        <v>0</v>
      </c>
      <c r="N119" s="28" t="s">
        <v>401</v>
      </c>
      <c r="O119" s="10">
        <f t="shared" si="5"/>
        <v>0</v>
      </c>
      <c r="P119" s="10">
        <f t="shared" si="6"/>
        <v>1313</v>
      </c>
      <c r="Q119" s="10">
        <f t="shared" si="7"/>
        <v>0</v>
      </c>
    </row>
    <row r="120" spans="1:17" ht="15.75" customHeight="1" x14ac:dyDescent="0.2">
      <c r="A120" s="24" t="s">
        <v>402</v>
      </c>
      <c r="B120" s="25" t="s">
        <v>403</v>
      </c>
      <c r="C120" s="24" t="s">
        <v>139</v>
      </c>
      <c r="D120" s="24" t="s">
        <v>160</v>
      </c>
      <c r="E120" s="24" t="s">
        <v>23</v>
      </c>
      <c r="F120" s="24" t="s">
        <v>24</v>
      </c>
      <c r="G120" s="26">
        <v>849</v>
      </c>
      <c r="H120" s="26">
        <v>879</v>
      </c>
      <c r="I120" s="26">
        <v>909</v>
      </c>
      <c r="J120" s="26">
        <v>939</v>
      </c>
      <c r="K120" s="26">
        <v>1490</v>
      </c>
      <c r="L120" s="26"/>
      <c r="M120" s="33">
        <f t="shared" si="9"/>
        <v>0</v>
      </c>
      <c r="N120" s="28" t="s">
        <v>404</v>
      </c>
      <c r="O120" s="10">
        <f t="shared" si="5"/>
        <v>0</v>
      </c>
      <c r="P120" s="10">
        <f t="shared" si="6"/>
        <v>939</v>
      </c>
      <c r="Q120" s="10">
        <f t="shared" si="7"/>
        <v>0</v>
      </c>
    </row>
    <row r="121" spans="1:17" ht="15.75" customHeight="1" x14ac:dyDescent="0.2">
      <c r="A121" s="24" t="s">
        <v>405</v>
      </c>
      <c r="B121" s="25" t="s">
        <v>406</v>
      </c>
      <c r="C121" s="24" t="s">
        <v>139</v>
      </c>
      <c r="D121" s="24" t="s">
        <v>120</v>
      </c>
      <c r="E121" s="24" t="s">
        <v>23</v>
      </c>
      <c r="F121" s="24" t="s">
        <v>24</v>
      </c>
      <c r="G121" s="26">
        <v>3678</v>
      </c>
      <c r="H121" s="26">
        <v>3788</v>
      </c>
      <c r="I121" s="26">
        <v>3898</v>
      </c>
      <c r="J121" s="26">
        <v>4008</v>
      </c>
      <c r="K121" s="26">
        <v>5490</v>
      </c>
      <c r="L121" s="26"/>
      <c r="M121" s="33">
        <f t="shared" si="9"/>
        <v>0</v>
      </c>
      <c r="N121" s="28" t="s">
        <v>407</v>
      </c>
      <c r="O121" s="10">
        <f t="shared" si="5"/>
        <v>0</v>
      </c>
      <c r="P121" s="10">
        <f t="shared" si="6"/>
        <v>4008</v>
      </c>
      <c r="Q121" s="10">
        <f t="shared" si="7"/>
        <v>0</v>
      </c>
    </row>
    <row r="122" spans="1:17" ht="15.75" customHeight="1" x14ac:dyDescent="0.2">
      <c r="A122" s="24" t="s">
        <v>408</v>
      </c>
      <c r="B122" s="25" t="s">
        <v>409</v>
      </c>
      <c r="C122" s="24" t="s">
        <v>139</v>
      </c>
      <c r="D122" s="24" t="s">
        <v>120</v>
      </c>
      <c r="E122" s="24" t="s">
        <v>62</v>
      </c>
      <c r="F122" s="24" t="s">
        <v>24</v>
      </c>
      <c r="G122" s="26">
        <v>2003</v>
      </c>
      <c r="H122" s="26">
        <v>2063</v>
      </c>
      <c r="I122" s="26">
        <v>2123</v>
      </c>
      <c r="J122" s="26">
        <v>2183</v>
      </c>
      <c r="K122" s="26">
        <v>2990</v>
      </c>
      <c r="L122" s="26"/>
      <c r="M122" s="33">
        <f t="shared" si="9"/>
        <v>0</v>
      </c>
      <c r="N122" s="28" t="s">
        <v>410</v>
      </c>
      <c r="O122" s="10">
        <f t="shared" si="5"/>
        <v>0</v>
      </c>
      <c r="P122" s="10">
        <f t="shared" si="6"/>
        <v>2183</v>
      </c>
      <c r="Q122" s="10">
        <f t="shared" si="7"/>
        <v>0</v>
      </c>
    </row>
    <row r="123" spans="1:17" ht="15.75" customHeight="1" x14ac:dyDescent="0.2">
      <c r="A123" s="24" t="s">
        <v>411</v>
      </c>
      <c r="B123" s="25" t="s">
        <v>412</v>
      </c>
      <c r="C123" s="24" t="s">
        <v>139</v>
      </c>
      <c r="D123" s="24" t="s">
        <v>58</v>
      </c>
      <c r="E123" s="24" t="s">
        <v>23</v>
      </c>
      <c r="F123" s="24" t="s">
        <v>24</v>
      </c>
      <c r="G123" s="26">
        <v>998</v>
      </c>
      <c r="H123" s="26">
        <v>1028</v>
      </c>
      <c r="I123" s="26">
        <v>1058</v>
      </c>
      <c r="J123" s="26">
        <v>1088</v>
      </c>
      <c r="K123" s="26">
        <v>1490</v>
      </c>
      <c r="L123" s="26"/>
      <c r="M123" s="33">
        <f t="shared" si="9"/>
        <v>0</v>
      </c>
      <c r="N123" s="28" t="s">
        <v>413</v>
      </c>
      <c r="O123" s="10">
        <f t="shared" si="5"/>
        <v>0</v>
      </c>
      <c r="P123" s="10">
        <f t="shared" si="6"/>
        <v>1088</v>
      </c>
      <c r="Q123" s="10">
        <f t="shared" si="7"/>
        <v>0</v>
      </c>
    </row>
    <row r="124" spans="1:17" ht="15.75" customHeight="1" x14ac:dyDescent="0.2">
      <c r="A124" s="24" t="s">
        <v>414</v>
      </c>
      <c r="B124" s="25" t="s">
        <v>415</v>
      </c>
      <c r="C124" s="24" t="s">
        <v>39</v>
      </c>
      <c r="D124" s="24" t="s">
        <v>247</v>
      </c>
      <c r="E124" s="24" t="s">
        <v>23</v>
      </c>
      <c r="F124" s="24" t="s">
        <v>24</v>
      </c>
      <c r="G124" s="26">
        <v>594</v>
      </c>
      <c r="H124" s="26">
        <v>614</v>
      </c>
      <c r="I124" s="26">
        <v>634</v>
      </c>
      <c r="J124" s="26">
        <v>653</v>
      </c>
      <c r="K124" s="26">
        <v>990</v>
      </c>
      <c r="L124" s="26"/>
      <c r="M124" s="33">
        <f t="shared" si="9"/>
        <v>0</v>
      </c>
      <c r="N124" s="28" t="s">
        <v>416</v>
      </c>
      <c r="O124" s="10">
        <f t="shared" si="5"/>
        <v>0</v>
      </c>
      <c r="P124" s="10">
        <f t="shared" si="6"/>
        <v>653</v>
      </c>
      <c r="Q124" s="10">
        <f t="shared" si="7"/>
        <v>0</v>
      </c>
    </row>
    <row r="125" spans="1:17" ht="15.75" customHeight="1" x14ac:dyDescent="0.2">
      <c r="A125" s="24" t="s">
        <v>417</v>
      </c>
      <c r="B125" s="25" t="s">
        <v>418</v>
      </c>
      <c r="C125" s="24" t="s">
        <v>119</v>
      </c>
      <c r="D125" s="24" t="s">
        <v>419</v>
      </c>
      <c r="E125" s="24" t="s">
        <v>23</v>
      </c>
      <c r="F125" s="24" t="s">
        <v>24</v>
      </c>
      <c r="G125" s="26">
        <v>765</v>
      </c>
      <c r="H125" s="26">
        <v>792</v>
      </c>
      <c r="I125" s="26">
        <v>820</v>
      </c>
      <c r="J125" s="26">
        <v>848</v>
      </c>
      <c r="K125" s="26">
        <v>1390</v>
      </c>
      <c r="L125" s="26"/>
      <c r="M125" s="33">
        <f t="shared" si="9"/>
        <v>0</v>
      </c>
      <c r="N125" s="28" t="s">
        <v>420</v>
      </c>
      <c r="O125" s="10">
        <f t="shared" si="5"/>
        <v>0</v>
      </c>
      <c r="P125" s="10">
        <f t="shared" si="6"/>
        <v>848</v>
      </c>
      <c r="Q125" s="10">
        <f t="shared" si="7"/>
        <v>0</v>
      </c>
    </row>
    <row r="126" spans="1:17" ht="15.75" customHeight="1" x14ac:dyDescent="0.2">
      <c r="A126" s="24" t="s">
        <v>421</v>
      </c>
      <c r="B126" s="25" t="s">
        <v>422</v>
      </c>
      <c r="C126" s="24" t="s">
        <v>29</v>
      </c>
      <c r="D126" s="24" t="s">
        <v>156</v>
      </c>
      <c r="E126" s="24" t="s">
        <v>23</v>
      </c>
      <c r="F126" s="24" t="s">
        <v>24</v>
      </c>
      <c r="G126" s="26">
        <v>2673</v>
      </c>
      <c r="H126" s="26">
        <v>2753</v>
      </c>
      <c r="I126" s="26">
        <v>2833</v>
      </c>
      <c r="J126" s="26">
        <v>2913</v>
      </c>
      <c r="K126" s="26">
        <v>3990</v>
      </c>
      <c r="L126" s="26"/>
      <c r="M126" s="33">
        <f t="shared" si="9"/>
        <v>0</v>
      </c>
      <c r="N126" s="28" t="s">
        <v>423</v>
      </c>
      <c r="O126" s="10">
        <f t="shared" si="5"/>
        <v>0</v>
      </c>
      <c r="P126" s="10">
        <f t="shared" si="6"/>
        <v>2913</v>
      </c>
      <c r="Q126" s="10">
        <f t="shared" si="7"/>
        <v>0</v>
      </c>
    </row>
    <row r="127" spans="1:17" ht="15.75" customHeight="1" x14ac:dyDescent="0.2">
      <c r="A127" s="24" t="s">
        <v>424</v>
      </c>
      <c r="B127" s="25" t="s">
        <v>425</v>
      </c>
      <c r="C127" s="24" t="s">
        <v>139</v>
      </c>
      <c r="D127" s="24" t="s">
        <v>22</v>
      </c>
      <c r="E127" s="24" t="s">
        <v>23</v>
      </c>
      <c r="F127" s="24" t="s">
        <v>24</v>
      </c>
      <c r="G127" s="26">
        <v>1674</v>
      </c>
      <c r="H127" s="26">
        <v>1730</v>
      </c>
      <c r="I127" s="26">
        <v>1786</v>
      </c>
      <c r="J127" s="26">
        <v>1841</v>
      </c>
      <c r="K127" s="26">
        <v>2790</v>
      </c>
      <c r="L127" s="26"/>
      <c r="M127" s="27">
        <f t="shared" si="9"/>
        <v>0</v>
      </c>
      <c r="N127" s="28" t="s">
        <v>426</v>
      </c>
      <c r="O127" s="10">
        <f t="shared" si="5"/>
        <v>0</v>
      </c>
      <c r="P127" s="10">
        <f t="shared" si="6"/>
        <v>1841</v>
      </c>
      <c r="Q127" s="10">
        <f t="shared" si="7"/>
        <v>0</v>
      </c>
    </row>
    <row r="128" spans="1:17" ht="15.75" customHeight="1" x14ac:dyDescent="0.2">
      <c r="A128" s="24" t="s">
        <v>427</v>
      </c>
      <c r="B128" s="25" t="s">
        <v>428</v>
      </c>
      <c r="C128" s="24" t="s">
        <v>139</v>
      </c>
      <c r="D128" s="24" t="s">
        <v>22</v>
      </c>
      <c r="E128" s="24" t="s">
        <v>62</v>
      </c>
      <c r="F128" s="24" t="s">
        <v>24</v>
      </c>
      <c r="G128" s="26">
        <v>1194</v>
      </c>
      <c r="H128" s="26">
        <v>1234</v>
      </c>
      <c r="I128" s="26">
        <v>1274</v>
      </c>
      <c r="J128" s="26">
        <v>1313</v>
      </c>
      <c r="K128" s="26">
        <v>1990</v>
      </c>
      <c r="L128" s="26"/>
      <c r="M128" s="33">
        <f t="shared" si="9"/>
        <v>0</v>
      </c>
      <c r="N128" s="28" t="s">
        <v>429</v>
      </c>
      <c r="O128" s="10">
        <f t="shared" si="5"/>
        <v>0</v>
      </c>
      <c r="P128" s="10">
        <f t="shared" si="6"/>
        <v>1313</v>
      </c>
      <c r="Q128" s="10">
        <f t="shared" si="7"/>
        <v>0</v>
      </c>
    </row>
    <row r="129" spans="1:17" ht="15.75" customHeight="1" x14ac:dyDescent="0.2">
      <c r="A129" s="24" t="s">
        <v>430</v>
      </c>
      <c r="B129" s="25" t="s">
        <v>431</v>
      </c>
      <c r="C129" s="24" t="s">
        <v>139</v>
      </c>
      <c r="D129" s="24" t="s">
        <v>120</v>
      </c>
      <c r="E129" s="24" t="s">
        <v>23</v>
      </c>
      <c r="F129" s="24" t="s">
        <v>24</v>
      </c>
      <c r="G129" s="26">
        <v>2673</v>
      </c>
      <c r="H129" s="26">
        <v>2753</v>
      </c>
      <c r="I129" s="26">
        <v>2833</v>
      </c>
      <c r="J129" s="26">
        <v>2913</v>
      </c>
      <c r="K129" s="26">
        <v>3990</v>
      </c>
      <c r="L129" s="26"/>
      <c r="M129" s="33">
        <f t="shared" si="9"/>
        <v>0</v>
      </c>
      <c r="N129" s="28" t="s">
        <v>432</v>
      </c>
      <c r="O129" s="10">
        <f t="shared" si="5"/>
        <v>0</v>
      </c>
      <c r="P129" s="10">
        <f t="shared" si="6"/>
        <v>2913</v>
      </c>
      <c r="Q129" s="10">
        <f t="shared" si="7"/>
        <v>0</v>
      </c>
    </row>
    <row r="130" spans="1:17" ht="15.75" customHeight="1" x14ac:dyDescent="0.2">
      <c r="A130" s="24" t="s">
        <v>433</v>
      </c>
      <c r="B130" s="25" t="s">
        <v>434</v>
      </c>
      <c r="C130" s="24" t="s">
        <v>29</v>
      </c>
      <c r="D130" s="24" t="s">
        <v>120</v>
      </c>
      <c r="E130" s="24" t="s">
        <v>62</v>
      </c>
      <c r="F130" s="24" t="s">
        <v>24</v>
      </c>
      <c r="G130" s="26">
        <v>1528</v>
      </c>
      <c r="H130" s="26">
        <v>1580</v>
      </c>
      <c r="I130" s="26">
        <v>1632</v>
      </c>
      <c r="J130" s="26">
        <v>1684</v>
      </c>
      <c r="K130" s="26">
        <v>2590</v>
      </c>
      <c r="L130" s="26"/>
      <c r="M130" s="33">
        <f t="shared" si="9"/>
        <v>0</v>
      </c>
      <c r="N130" s="28" t="s">
        <v>435</v>
      </c>
      <c r="O130" s="10">
        <f t="shared" si="5"/>
        <v>0</v>
      </c>
      <c r="P130" s="10">
        <f t="shared" si="6"/>
        <v>1684</v>
      </c>
      <c r="Q130" s="10">
        <f t="shared" si="7"/>
        <v>0</v>
      </c>
    </row>
    <row r="131" spans="1:17" ht="15.75" customHeight="1" x14ac:dyDescent="0.2">
      <c r="A131" s="24" t="s">
        <v>436</v>
      </c>
      <c r="B131" s="25" t="s">
        <v>437</v>
      </c>
      <c r="C131" s="24" t="s">
        <v>29</v>
      </c>
      <c r="D131" s="24" t="s">
        <v>120</v>
      </c>
      <c r="E131" s="24" t="s">
        <v>62</v>
      </c>
      <c r="F131" s="24" t="s">
        <v>24</v>
      </c>
      <c r="G131" s="26">
        <v>1528</v>
      </c>
      <c r="H131" s="26">
        <v>1580</v>
      </c>
      <c r="I131" s="26">
        <v>1632</v>
      </c>
      <c r="J131" s="26">
        <v>1684</v>
      </c>
      <c r="K131" s="26">
        <v>2590</v>
      </c>
      <c r="L131" s="26"/>
      <c r="M131" s="33">
        <f t="shared" si="9"/>
        <v>0</v>
      </c>
      <c r="N131" s="28" t="s">
        <v>438</v>
      </c>
      <c r="O131" s="10">
        <f t="shared" si="5"/>
        <v>0</v>
      </c>
      <c r="P131" s="10">
        <f t="shared" si="6"/>
        <v>1684</v>
      </c>
      <c r="Q131" s="10">
        <f t="shared" si="7"/>
        <v>0</v>
      </c>
    </row>
    <row r="132" spans="1:17" ht="15.75" customHeight="1" x14ac:dyDescent="0.2">
      <c r="A132" s="24" t="s">
        <v>439</v>
      </c>
      <c r="B132" s="25" t="s">
        <v>440</v>
      </c>
      <c r="C132" s="24" t="s">
        <v>39</v>
      </c>
      <c r="D132" s="24" t="s">
        <v>120</v>
      </c>
      <c r="E132" s="24" t="s">
        <v>23</v>
      </c>
      <c r="F132" s="24" t="s">
        <v>24</v>
      </c>
      <c r="G132" s="26">
        <v>1333</v>
      </c>
      <c r="H132" s="26">
        <v>1373</v>
      </c>
      <c r="I132" s="26">
        <v>1413</v>
      </c>
      <c r="J132" s="26">
        <v>1453</v>
      </c>
      <c r="K132" s="26">
        <v>1990</v>
      </c>
      <c r="L132" s="26"/>
      <c r="M132" s="33">
        <f t="shared" si="9"/>
        <v>0</v>
      </c>
      <c r="N132" s="28" t="s">
        <v>441</v>
      </c>
      <c r="O132" s="10">
        <f t="shared" si="5"/>
        <v>0</v>
      </c>
      <c r="P132" s="10">
        <f t="shared" si="6"/>
        <v>1453</v>
      </c>
      <c r="Q132" s="10">
        <f t="shared" si="7"/>
        <v>0</v>
      </c>
    </row>
    <row r="133" spans="1:17" ht="15.75" customHeight="1" x14ac:dyDescent="0.2">
      <c r="A133" s="24" t="s">
        <v>442</v>
      </c>
      <c r="B133" s="25" t="s">
        <v>443</v>
      </c>
      <c r="C133" s="24" t="s">
        <v>21</v>
      </c>
      <c r="D133" s="24" t="s">
        <v>22</v>
      </c>
      <c r="E133" s="24" t="s">
        <v>23</v>
      </c>
      <c r="F133" s="24" t="s">
        <v>24</v>
      </c>
      <c r="G133" s="26">
        <v>4348</v>
      </c>
      <c r="H133" s="26">
        <v>4478</v>
      </c>
      <c r="I133" s="26">
        <v>4608</v>
      </c>
      <c r="J133" s="26">
        <v>4738</v>
      </c>
      <c r="K133" s="26">
        <v>6490</v>
      </c>
      <c r="L133" s="26"/>
      <c r="M133" s="33">
        <f t="shared" si="9"/>
        <v>0</v>
      </c>
      <c r="N133" s="28" t="s">
        <v>444</v>
      </c>
      <c r="O133" s="10">
        <f t="shared" si="5"/>
        <v>0</v>
      </c>
      <c r="P133" s="10">
        <f t="shared" si="6"/>
        <v>4738</v>
      </c>
      <c r="Q133" s="10">
        <f t="shared" si="7"/>
        <v>0</v>
      </c>
    </row>
    <row r="134" spans="1:17" ht="15.75" customHeight="1" x14ac:dyDescent="0.2">
      <c r="A134" s="24" t="s">
        <v>445</v>
      </c>
      <c r="B134" s="25" t="s">
        <v>446</v>
      </c>
      <c r="C134" s="24" t="s">
        <v>39</v>
      </c>
      <c r="D134" s="24" t="s">
        <v>120</v>
      </c>
      <c r="E134" s="24" t="s">
        <v>23</v>
      </c>
      <c r="F134" s="24" t="s">
        <v>24</v>
      </c>
      <c r="G134" s="26">
        <v>1134</v>
      </c>
      <c r="H134" s="26">
        <v>1172</v>
      </c>
      <c r="I134" s="26">
        <v>1210</v>
      </c>
      <c r="J134" s="26">
        <v>1247</v>
      </c>
      <c r="K134" s="26">
        <v>1890</v>
      </c>
      <c r="L134" s="26"/>
      <c r="M134" s="33">
        <f t="shared" si="9"/>
        <v>0</v>
      </c>
      <c r="N134" s="28" t="s">
        <v>447</v>
      </c>
      <c r="O134" s="10">
        <f t="shared" ref="O134:O197" si="10">L134*(IF(SUM(Q:Q)&gt;120000,G134,IF(SUM(Q:Q)&gt;70000,H134,IF(SUM(Q:Q)&gt;35000,I134,J134))))</f>
        <v>0</v>
      </c>
      <c r="P134" s="10">
        <f t="shared" ref="P134:P197" si="11">IF(SUM(Q:Q)&gt;120000,G134,IF(SUM(Q:Q)&gt;70000,H134,IF(SUM(Q:Q)&gt;35000,I134,J134)))</f>
        <v>1247</v>
      </c>
      <c r="Q134" s="10">
        <f t="shared" ref="Q134:Q197" si="12">L134*J134</f>
        <v>0</v>
      </c>
    </row>
    <row r="135" spans="1:17" ht="15.75" customHeight="1" x14ac:dyDescent="0.2">
      <c r="A135" s="29" t="s">
        <v>448</v>
      </c>
      <c r="B135" s="30" t="s">
        <v>449</v>
      </c>
      <c r="C135" s="29" t="s">
        <v>39</v>
      </c>
      <c r="D135" s="29" t="s">
        <v>120</v>
      </c>
      <c r="E135" s="29" t="s">
        <v>23</v>
      </c>
      <c r="F135" s="24" t="s">
        <v>24</v>
      </c>
      <c r="G135" s="31">
        <v>1266</v>
      </c>
      <c r="H135" s="31">
        <v>1304</v>
      </c>
      <c r="I135" s="31">
        <v>1342</v>
      </c>
      <c r="J135" s="31">
        <v>1380</v>
      </c>
      <c r="K135" s="31">
        <v>1890</v>
      </c>
      <c r="L135" s="31"/>
      <c r="M135" s="27">
        <f t="shared" si="9"/>
        <v>0</v>
      </c>
      <c r="N135" s="32" t="s">
        <v>450</v>
      </c>
      <c r="O135" s="10">
        <f t="shared" si="10"/>
        <v>0</v>
      </c>
      <c r="P135" s="10">
        <f t="shared" si="11"/>
        <v>1380</v>
      </c>
      <c r="Q135" s="10">
        <f t="shared" si="12"/>
        <v>0</v>
      </c>
    </row>
    <row r="136" spans="1:17" ht="15.75" customHeight="1" x14ac:dyDescent="0.2">
      <c r="A136" s="24" t="s">
        <v>451</v>
      </c>
      <c r="B136" s="25" t="s">
        <v>452</v>
      </c>
      <c r="C136" s="24" t="s">
        <v>21</v>
      </c>
      <c r="D136" s="24" t="s">
        <v>22</v>
      </c>
      <c r="E136" s="24" t="s">
        <v>23</v>
      </c>
      <c r="F136" s="24" t="s">
        <v>24</v>
      </c>
      <c r="G136" s="26">
        <v>3343</v>
      </c>
      <c r="H136" s="26">
        <v>3443</v>
      </c>
      <c r="I136" s="26">
        <v>3543</v>
      </c>
      <c r="J136" s="26">
        <v>3643</v>
      </c>
      <c r="K136" s="26">
        <v>4990</v>
      </c>
      <c r="L136" s="26"/>
      <c r="M136" s="33">
        <f t="shared" si="9"/>
        <v>0</v>
      </c>
      <c r="N136" s="28" t="s">
        <v>453</v>
      </c>
      <c r="O136" s="10">
        <f t="shared" si="10"/>
        <v>0</v>
      </c>
      <c r="P136" s="10">
        <f t="shared" si="11"/>
        <v>3643</v>
      </c>
      <c r="Q136" s="10">
        <f t="shared" si="12"/>
        <v>0</v>
      </c>
    </row>
    <row r="137" spans="1:17" ht="15.75" customHeight="1" x14ac:dyDescent="0.2">
      <c r="A137" s="24" t="s">
        <v>454</v>
      </c>
      <c r="B137" s="25" t="s">
        <v>455</v>
      </c>
      <c r="C137" s="24" t="s">
        <v>143</v>
      </c>
      <c r="D137" s="24" t="s">
        <v>179</v>
      </c>
      <c r="E137" s="24" t="s">
        <v>23</v>
      </c>
      <c r="F137" s="24" t="s">
        <v>24</v>
      </c>
      <c r="G137" s="26">
        <v>294</v>
      </c>
      <c r="H137" s="26">
        <v>304</v>
      </c>
      <c r="I137" s="26">
        <v>314</v>
      </c>
      <c r="J137" s="26">
        <v>323</v>
      </c>
      <c r="K137" s="26">
        <v>490</v>
      </c>
      <c r="L137" s="26"/>
      <c r="M137" s="33">
        <f t="shared" si="9"/>
        <v>0</v>
      </c>
      <c r="N137" s="28" t="s">
        <v>456</v>
      </c>
      <c r="O137" s="10">
        <f t="shared" si="10"/>
        <v>0</v>
      </c>
      <c r="P137" s="10">
        <f t="shared" si="11"/>
        <v>323</v>
      </c>
      <c r="Q137" s="10">
        <f t="shared" si="12"/>
        <v>0</v>
      </c>
    </row>
    <row r="138" spans="1:17" ht="15.75" customHeight="1" x14ac:dyDescent="0.2">
      <c r="A138" s="24" t="s">
        <v>457</v>
      </c>
      <c r="B138" s="25" t="s">
        <v>458</v>
      </c>
      <c r="C138" s="24" t="s">
        <v>143</v>
      </c>
      <c r="D138" s="24" t="s">
        <v>179</v>
      </c>
      <c r="E138" s="24" t="s">
        <v>23</v>
      </c>
      <c r="F138" s="24" t="s">
        <v>24</v>
      </c>
      <c r="G138" s="26">
        <v>204</v>
      </c>
      <c r="H138" s="26">
        <v>211</v>
      </c>
      <c r="I138" s="26">
        <v>218</v>
      </c>
      <c r="J138" s="26">
        <v>224</v>
      </c>
      <c r="K138" s="26">
        <v>340</v>
      </c>
      <c r="L138" s="26"/>
      <c r="M138" s="33">
        <f t="shared" si="9"/>
        <v>0</v>
      </c>
      <c r="N138" s="28" t="s">
        <v>459</v>
      </c>
      <c r="O138" s="10">
        <f t="shared" si="10"/>
        <v>0</v>
      </c>
      <c r="P138" s="10">
        <f t="shared" si="11"/>
        <v>224</v>
      </c>
      <c r="Q138" s="10">
        <f t="shared" si="12"/>
        <v>0</v>
      </c>
    </row>
    <row r="139" spans="1:17" ht="15.6" customHeight="1" x14ac:dyDescent="0.2">
      <c r="A139" s="24" t="s">
        <v>460</v>
      </c>
      <c r="B139" s="25" t="s">
        <v>461</v>
      </c>
      <c r="C139" s="24" t="s">
        <v>43</v>
      </c>
      <c r="D139" s="24" t="s">
        <v>120</v>
      </c>
      <c r="E139" s="24" t="s">
        <v>23</v>
      </c>
      <c r="F139" s="24" t="s">
        <v>24</v>
      </c>
      <c r="G139" s="26">
        <v>1467</v>
      </c>
      <c r="H139" s="26">
        <v>1511</v>
      </c>
      <c r="I139" s="26">
        <v>1555</v>
      </c>
      <c r="J139" s="26">
        <v>1599</v>
      </c>
      <c r="K139" s="26">
        <v>2190</v>
      </c>
      <c r="L139" s="26"/>
      <c r="M139" s="33">
        <f t="shared" si="9"/>
        <v>0</v>
      </c>
      <c r="N139" s="28" t="s">
        <v>462</v>
      </c>
      <c r="O139" s="10">
        <f t="shared" si="10"/>
        <v>0</v>
      </c>
      <c r="P139" s="10">
        <f t="shared" si="11"/>
        <v>1599</v>
      </c>
      <c r="Q139" s="10">
        <f t="shared" si="12"/>
        <v>0</v>
      </c>
    </row>
    <row r="140" spans="1:17" ht="15.75" customHeight="1" x14ac:dyDescent="0.2">
      <c r="A140" s="24" t="s">
        <v>463</v>
      </c>
      <c r="B140" s="25" t="s">
        <v>464</v>
      </c>
      <c r="C140" s="24" t="s">
        <v>29</v>
      </c>
      <c r="D140" s="24" t="s">
        <v>22</v>
      </c>
      <c r="E140" s="24" t="s">
        <v>23</v>
      </c>
      <c r="F140" s="24" t="s">
        <v>24</v>
      </c>
      <c r="G140" s="26">
        <v>3343</v>
      </c>
      <c r="H140" s="26">
        <v>3443</v>
      </c>
      <c r="I140" s="26">
        <v>3543</v>
      </c>
      <c r="J140" s="26">
        <v>3643</v>
      </c>
      <c r="K140" s="26">
        <v>4990</v>
      </c>
      <c r="L140" s="26"/>
      <c r="M140" s="33">
        <f t="shared" si="9"/>
        <v>0</v>
      </c>
      <c r="N140" s="28" t="s">
        <v>465</v>
      </c>
      <c r="O140" s="10">
        <f t="shared" si="10"/>
        <v>0</v>
      </c>
      <c r="P140" s="10">
        <f t="shared" si="11"/>
        <v>3643</v>
      </c>
      <c r="Q140" s="10">
        <f t="shared" si="12"/>
        <v>0</v>
      </c>
    </row>
    <row r="141" spans="1:17" ht="15.75" customHeight="1" x14ac:dyDescent="0.2">
      <c r="A141" s="24" t="s">
        <v>466</v>
      </c>
      <c r="B141" s="25" t="s">
        <v>467</v>
      </c>
      <c r="C141" s="24" t="s">
        <v>243</v>
      </c>
      <c r="D141" s="24" t="s">
        <v>35</v>
      </c>
      <c r="E141" s="24" t="s">
        <v>23</v>
      </c>
      <c r="F141" s="24" t="s">
        <v>24</v>
      </c>
      <c r="G141" s="26">
        <v>450</v>
      </c>
      <c r="H141" s="26">
        <v>466</v>
      </c>
      <c r="I141" s="26">
        <v>482</v>
      </c>
      <c r="J141" s="26">
        <v>498</v>
      </c>
      <c r="K141" s="26">
        <v>790</v>
      </c>
      <c r="L141" s="26"/>
      <c r="M141" s="33">
        <f t="shared" si="9"/>
        <v>0</v>
      </c>
      <c r="N141" s="28" t="s">
        <v>468</v>
      </c>
      <c r="O141" s="10">
        <f t="shared" si="10"/>
        <v>0</v>
      </c>
      <c r="P141" s="10">
        <f t="shared" si="11"/>
        <v>498</v>
      </c>
      <c r="Q141" s="10">
        <f t="shared" si="12"/>
        <v>0</v>
      </c>
    </row>
    <row r="142" spans="1:17" ht="15.75" customHeight="1" x14ac:dyDescent="0.2">
      <c r="A142" s="24" t="s">
        <v>469</v>
      </c>
      <c r="B142" s="25" t="s">
        <v>470</v>
      </c>
      <c r="C142" s="24" t="s">
        <v>143</v>
      </c>
      <c r="D142" s="24" t="s">
        <v>471</v>
      </c>
      <c r="E142" s="24" t="s">
        <v>23</v>
      </c>
      <c r="F142" s="24" t="s">
        <v>24</v>
      </c>
      <c r="G142" s="26">
        <v>564</v>
      </c>
      <c r="H142" s="26">
        <v>584</v>
      </c>
      <c r="I142" s="26">
        <v>604</v>
      </c>
      <c r="J142" s="26">
        <v>624</v>
      </c>
      <c r="K142" s="26">
        <v>990</v>
      </c>
      <c r="L142" s="26"/>
      <c r="M142" s="33">
        <f t="shared" si="9"/>
        <v>0</v>
      </c>
      <c r="N142" s="28" t="s">
        <v>472</v>
      </c>
      <c r="O142" s="10">
        <f t="shared" si="10"/>
        <v>0</v>
      </c>
      <c r="P142" s="10">
        <f t="shared" si="11"/>
        <v>624</v>
      </c>
      <c r="Q142" s="10">
        <f t="shared" si="12"/>
        <v>0</v>
      </c>
    </row>
    <row r="143" spans="1:17" ht="15.75" customHeight="1" x14ac:dyDescent="0.2">
      <c r="A143" s="24" t="s">
        <v>473</v>
      </c>
      <c r="B143" s="25" t="s">
        <v>474</v>
      </c>
      <c r="C143" s="24" t="s">
        <v>21</v>
      </c>
      <c r="D143" s="24" t="s">
        <v>22</v>
      </c>
      <c r="E143" s="24" t="s">
        <v>23</v>
      </c>
      <c r="F143" s="24" t="s">
        <v>24</v>
      </c>
      <c r="G143" s="26">
        <v>3678</v>
      </c>
      <c r="H143" s="26">
        <v>3788</v>
      </c>
      <c r="I143" s="26">
        <v>3898</v>
      </c>
      <c r="J143" s="26">
        <v>4008</v>
      </c>
      <c r="K143" s="26">
        <v>5490</v>
      </c>
      <c r="L143" s="26"/>
      <c r="M143" s="33">
        <f t="shared" si="9"/>
        <v>0</v>
      </c>
      <c r="N143" s="28" t="s">
        <v>475</v>
      </c>
      <c r="O143" s="10">
        <f t="shared" si="10"/>
        <v>0</v>
      </c>
      <c r="P143" s="10">
        <f t="shared" si="11"/>
        <v>4008</v>
      </c>
      <c r="Q143" s="10">
        <f t="shared" si="12"/>
        <v>0</v>
      </c>
    </row>
    <row r="144" spans="1:17" ht="15.75" customHeight="1" x14ac:dyDescent="0.2">
      <c r="A144" s="24" t="s">
        <v>476</v>
      </c>
      <c r="B144" s="25" t="s">
        <v>477</v>
      </c>
      <c r="C144" s="24" t="s">
        <v>43</v>
      </c>
      <c r="D144" s="24" t="s">
        <v>179</v>
      </c>
      <c r="E144" s="24" t="s">
        <v>23</v>
      </c>
      <c r="F144" s="24" t="s">
        <v>24</v>
      </c>
      <c r="G144" s="26">
        <v>437</v>
      </c>
      <c r="H144" s="26">
        <v>451</v>
      </c>
      <c r="I144" s="26">
        <v>466</v>
      </c>
      <c r="J144" s="26">
        <v>481</v>
      </c>
      <c r="K144" s="26">
        <v>740</v>
      </c>
      <c r="L144" s="26"/>
      <c r="M144" s="33">
        <f t="shared" si="9"/>
        <v>0</v>
      </c>
      <c r="N144" s="28" t="s">
        <v>478</v>
      </c>
      <c r="O144" s="10">
        <f t="shared" si="10"/>
        <v>0</v>
      </c>
      <c r="P144" s="10">
        <f t="shared" si="11"/>
        <v>481</v>
      </c>
      <c r="Q144" s="10">
        <f t="shared" si="12"/>
        <v>0</v>
      </c>
    </row>
    <row r="145" spans="1:17" ht="15.75" customHeight="1" x14ac:dyDescent="0.2">
      <c r="A145" s="24" t="s">
        <v>479</v>
      </c>
      <c r="B145" s="25" t="s">
        <v>480</v>
      </c>
      <c r="C145" s="24" t="s">
        <v>139</v>
      </c>
      <c r="D145" s="24" t="s">
        <v>160</v>
      </c>
      <c r="E145" s="24" t="s">
        <v>23</v>
      </c>
      <c r="F145" s="24" t="s">
        <v>24</v>
      </c>
      <c r="G145" s="26">
        <v>1174</v>
      </c>
      <c r="H145" s="26">
        <v>1214</v>
      </c>
      <c r="I145" s="26">
        <v>1254</v>
      </c>
      <c r="J145" s="26">
        <v>1294</v>
      </c>
      <c r="K145" s="26">
        <v>1990</v>
      </c>
      <c r="L145" s="26"/>
      <c r="M145" s="33">
        <f t="shared" si="9"/>
        <v>0</v>
      </c>
      <c r="N145" s="28" t="s">
        <v>481</v>
      </c>
      <c r="O145" s="10">
        <f t="shared" si="10"/>
        <v>0</v>
      </c>
      <c r="P145" s="10">
        <f t="shared" si="11"/>
        <v>1294</v>
      </c>
      <c r="Q145" s="10">
        <f t="shared" si="12"/>
        <v>0</v>
      </c>
    </row>
    <row r="146" spans="1:17" ht="15.75" customHeight="1" x14ac:dyDescent="0.2">
      <c r="A146" s="24" t="s">
        <v>482</v>
      </c>
      <c r="B146" s="25" t="s">
        <v>483</v>
      </c>
      <c r="C146" s="24" t="s">
        <v>39</v>
      </c>
      <c r="D146" s="24" t="s">
        <v>484</v>
      </c>
      <c r="E146" s="24" t="s">
        <v>23</v>
      </c>
      <c r="F146" s="24" t="s">
        <v>24</v>
      </c>
      <c r="G146" s="26">
        <v>1132</v>
      </c>
      <c r="H146" s="26">
        <v>1166</v>
      </c>
      <c r="I146" s="26">
        <v>1200</v>
      </c>
      <c r="J146" s="26">
        <v>1234</v>
      </c>
      <c r="K146" s="26">
        <v>1690</v>
      </c>
      <c r="L146" s="26"/>
      <c r="M146" s="33">
        <f t="shared" si="9"/>
        <v>0</v>
      </c>
      <c r="N146" s="28" t="s">
        <v>485</v>
      </c>
      <c r="O146" s="10">
        <f t="shared" si="10"/>
        <v>0</v>
      </c>
      <c r="P146" s="10">
        <f t="shared" si="11"/>
        <v>1234</v>
      </c>
      <c r="Q146" s="10">
        <f t="shared" si="12"/>
        <v>0</v>
      </c>
    </row>
    <row r="147" spans="1:17" ht="15.75" customHeight="1" x14ac:dyDescent="0.2">
      <c r="A147" s="24" t="s">
        <v>486</v>
      </c>
      <c r="B147" s="25" t="s">
        <v>487</v>
      </c>
      <c r="C147" s="24" t="s">
        <v>21</v>
      </c>
      <c r="D147" s="24" t="s">
        <v>156</v>
      </c>
      <c r="E147" s="24" t="s">
        <v>23</v>
      </c>
      <c r="F147" s="24" t="s">
        <v>24</v>
      </c>
      <c r="G147" s="26">
        <v>1333</v>
      </c>
      <c r="H147" s="26">
        <v>1373</v>
      </c>
      <c r="I147" s="26">
        <v>1413</v>
      </c>
      <c r="J147" s="26">
        <v>1453</v>
      </c>
      <c r="K147" s="26">
        <v>1990</v>
      </c>
      <c r="L147" s="26"/>
      <c r="M147" s="33">
        <f t="shared" si="9"/>
        <v>0</v>
      </c>
      <c r="N147" s="28" t="s">
        <v>488</v>
      </c>
      <c r="O147" s="10">
        <f t="shared" si="10"/>
        <v>0</v>
      </c>
      <c r="P147" s="10">
        <f t="shared" si="11"/>
        <v>1453</v>
      </c>
      <c r="Q147" s="10">
        <f t="shared" si="12"/>
        <v>0</v>
      </c>
    </row>
    <row r="148" spans="1:17" ht="15.75" customHeight="1" x14ac:dyDescent="0.2">
      <c r="A148" s="24" t="s">
        <v>489</v>
      </c>
      <c r="B148" s="25" t="s">
        <v>490</v>
      </c>
      <c r="C148" s="24" t="s">
        <v>29</v>
      </c>
      <c r="D148" s="24" t="s">
        <v>156</v>
      </c>
      <c r="E148" s="24" t="s">
        <v>23</v>
      </c>
      <c r="F148" s="24" t="s">
        <v>24</v>
      </c>
      <c r="G148" s="26">
        <v>1794</v>
      </c>
      <c r="H148" s="26">
        <v>1854</v>
      </c>
      <c r="I148" s="26">
        <v>1914</v>
      </c>
      <c r="J148" s="26">
        <v>1973</v>
      </c>
      <c r="K148" s="26">
        <v>2990</v>
      </c>
      <c r="L148" s="26"/>
      <c r="M148" s="33">
        <f t="shared" si="9"/>
        <v>0</v>
      </c>
      <c r="N148" s="28" t="s">
        <v>491</v>
      </c>
      <c r="O148" s="10">
        <f t="shared" si="10"/>
        <v>0</v>
      </c>
      <c r="P148" s="10">
        <f t="shared" si="11"/>
        <v>1973</v>
      </c>
      <c r="Q148" s="10">
        <f t="shared" si="12"/>
        <v>0</v>
      </c>
    </row>
    <row r="149" spans="1:17" ht="15.75" customHeight="1" x14ac:dyDescent="0.2">
      <c r="A149" s="24" t="s">
        <v>492</v>
      </c>
      <c r="B149" s="25" t="s">
        <v>493</v>
      </c>
      <c r="C149" s="24" t="s">
        <v>54</v>
      </c>
      <c r="D149" s="24" t="s">
        <v>54</v>
      </c>
      <c r="E149" s="24" t="s">
        <v>23</v>
      </c>
      <c r="F149" s="24" t="s">
        <v>24</v>
      </c>
      <c r="G149" s="26">
        <v>774</v>
      </c>
      <c r="H149" s="26">
        <v>800</v>
      </c>
      <c r="I149" s="26">
        <v>826</v>
      </c>
      <c r="J149" s="26">
        <v>851</v>
      </c>
      <c r="K149" s="26">
        <v>1290</v>
      </c>
      <c r="L149" s="26"/>
      <c r="M149" s="33">
        <f t="shared" si="9"/>
        <v>0</v>
      </c>
      <c r="N149" s="28" t="s">
        <v>494</v>
      </c>
      <c r="O149" s="10">
        <f t="shared" si="10"/>
        <v>0</v>
      </c>
      <c r="P149" s="10">
        <f t="shared" si="11"/>
        <v>851</v>
      </c>
      <c r="Q149" s="10">
        <f t="shared" si="12"/>
        <v>0</v>
      </c>
    </row>
    <row r="150" spans="1:17" ht="15.75" customHeight="1" x14ac:dyDescent="0.2">
      <c r="A150" s="24" t="s">
        <v>495</v>
      </c>
      <c r="B150" s="25" t="s">
        <v>496</v>
      </c>
      <c r="C150" s="24" t="s">
        <v>21</v>
      </c>
      <c r="D150" s="24" t="s">
        <v>179</v>
      </c>
      <c r="E150" s="24" t="s">
        <v>23</v>
      </c>
      <c r="F150" s="24" t="s">
        <v>24</v>
      </c>
      <c r="G150" s="26">
        <v>1333</v>
      </c>
      <c r="H150" s="26">
        <v>1373</v>
      </c>
      <c r="I150" s="26">
        <v>1413</v>
      </c>
      <c r="J150" s="26">
        <v>1453</v>
      </c>
      <c r="K150" s="26">
        <v>1990</v>
      </c>
      <c r="L150" s="26"/>
      <c r="M150" s="33">
        <f t="shared" si="9"/>
        <v>0</v>
      </c>
      <c r="N150" s="28" t="s">
        <v>497</v>
      </c>
      <c r="O150" s="10">
        <f t="shared" si="10"/>
        <v>0</v>
      </c>
      <c r="P150" s="10">
        <f t="shared" si="11"/>
        <v>1453</v>
      </c>
      <c r="Q150" s="10">
        <f t="shared" si="12"/>
        <v>0</v>
      </c>
    </row>
    <row r="151" spans="1:17" ht="15.75" customHeight="1" x14ac:dyDescent="0.2">
      <c r="A151" s="24" t="s">
        <v>498</v>
      </c>
      <c r="B151" s="25" t="s">
        <v>499</v>
      </c>
      <c r="C151" s="24" t="s">
        <v>21</v>
      </c>
      <c r="D151" s="24" t="s">
        <v>175</v>
      </c>
      <c r="E151" s="24" t="s">
        <v>23</v>
      </c>
      <c r="F151" s="24" t="s">
        <v>24</v>
      </c>
      <c r="G151" s="26">
        <v>714</v>
      </c>
      <c r="H151" s="26">
        <v>738</v>
      </c>
      <c r="I151" s="26">
        <v>762</v>
      </c>
      <c r="J151" s="26">
        <v>785</v>
      </c>
      <c r="K151" s="26">
        <v>1190</v>
      </c>
      <c r="L151" s="26"/>
      <c r="M151" s="33">
        <f t="shared" si="9"/>
        <v>0</v>
      </c>
      <c r="N151" s="28" t="s">
        <v>500</v>
      </c>
      <c r="O151" s="10">
        <f t="shared" si="10"/>
        <v>0</v>
      </c>
      <c r="P151" s="10">
        <f t="shared" si="11"/>
        <v>785</v>
      </c>
      <c r="Q151" s="10">
        <f t="shared" si="12"/>
        <v>0</v>
      </c>
    </row>
    <row r="152" spans="1:17" ht="15.75" customHeight="1" x14ac:dyDescent="0.2">
      <c r="A152" s="24" t="s">
        <v>501</v>
      </c>
      <c r="B152" s="25" t="s">
        <v>502</v>
      </c>
      <c r="C152" s="24" t="s">
        <v>21</v>
      </c>
      <c r="D152" s="24" t="s">
        <v>175</v>
      </c>
      <c r="E152" s="24" t="s">
        <v>23</v>
      </c>
      <c r="F152" s="24" t="s">
        <v>24</v>
      </c>
      <c r="G152" s="26">
        <v>894</v>
      </c>
      <c r="H152" s="26">
        <v>924</v>
      </c>
      <c r="I152" s="26">
        <v>954</v>
      </c>
      <c r="J152" s="26">
        <v>983</v>
      </c>
      <c r="K152" s="26">
        <v>1490</v>
      </c>
      <c r="L152" s="26"/>
      <c r="M152" s="33">
        <f t="shared" si="9"/>
        <v>0</v>
      </c>
      <c r="N152" s="28" t="s">
        <v>503</v>
      </c>
      <c r="O152" s="10">
        <f t="shared" si="10"/>
        <v>0</v>
      </c>
      <c r="P152" s="10">
        <f t="shared" si="11"/>
        <v>983</v>
      </c>
      <c r="Q152" s="10">
        <f t="shared" si="12"/>
        <v>0</v>
      </c>
    </row>
    <row r="153" spans="1:17" ht="15.75" customHeight="1" x14ac:dyDescent="0.2">
      <c r="A153" s="24" t="s">
        <v>504</v>
      </c>
      <c r="B153" s="25" t="s">
        <v>505</v>
      </c>
      <c r="C153" s="24" t="s">
        <v>143</v>
      </c>
      <c r="D153" s="24" t="s">
        <v>160</v>
      </c>
      <c r="E153" s="24" t="s">
        <v>23</v>
      </c>
      <c r="F153" s="24" t="s">
        <v>24</v>
      </c>
      <c r="G153" s="26">
        <v>931</v>
      </c>
      <c r="H153" s="26">
        <v>959</v>
      </c>
      <c r="I153" s="26">
        <v>987</v>
      </c>
      <c r="J153" s="26">
        <v>1015</v>
      </c>
      <c r="K153" s="26">
        <v>1390</v>
      </c>
      <c r="L153" s="26"/>
      <c r="M153" s="33">
        <f t="shared" si="9"/>
        <v>0</v>
      </c>
      <c r="N153" s="28" t="s">
        <v>506</v>
      </c>
      <c r="O153" s="10">
        <f t="shared" si="10"/>
        <v>0</v>
      </c>
      <c r="P153" s="10">
        <f t="shared" si="11"/>
        <v>1015</v>
      </c>
      <c r="Q153" s="10">
        <f t="shared" si="12"/>
        <v>0</v>
      </c>
    </row>
    <row r="154" spans="1:17" ht="15.75" customHeight="1" x14ac:dyDescent="0.2">
      <c r="A154" s="24" t="s">
        <v>507</v>
      </c>
      <c r="B154" s="25" t="s">
        <v>508</v>
      </c>
      <c r="C154" s="24" t="s">
        <v>43</v>
      </c>
      <c r="D154" s="24" t="s">
        <v>160</v>
      </c>
      <c r="E154" s="24" t="s">
        <v>23</v>
      </c>
      <c r="F154" s="24" t="s">
        <v>24</v>
      </c>
      <c r="G154" s="26">
        <v>1194</v>
      </c>
      <c r="H154" s="26">
        <v>1234</v>
      </c>
      <c r="I154" s="26">
        <v>1274</v>
      </c>
      <c r="J154" s="26">
        <v>1313</v>
      </c>
      <c r="K154" s="26">
        <v>1990</v>
      </c>
      <c r="L154" s="26"/>
      <c r="M154" s="33">
        <f t="shared" si="9"/>
        <v>0</v>
      </c>
      <c r="N154" s="28" t="s">
        <v>509</v>
      </c>
      <c r="O154" s="10">
        <f t="shared" si="10"/>
        <v>0</v>
      </c>
      <c r="P154" s="10">
        <f t="shared" si="11"/>
        <v>1313</v>
      </c>
      <c r="Q154" s="10">
        <f t="shared" si="12"/>
        <v>0</v>
      </c>
    </row>
    <row r="155" spans="1:17" ht="15.75" customHeight="1" x14ac:dyDescent="0.2">
      <c r="A155" s="24" t="s">
        <v>510</v>
      </c>
      <c r="B155" s="25" t="s">
        <v>511</v>
      </c>
      <c r="C155" s="24" t="s">
        <v>21</v>
      </c>
      <c r="D155" s="24" t="s">
        <v>22</v>
      </c>
      <c r="E155" s="24" t="s">
        <v>23</v>
      </c>
      <c r="F155" s="24" t="s">
        <v>24</v>
      </c>
      <c r="G155" s="26">
        <v>1333</v>
      </c>
      <c r="H155" s="26">
        <v>1373</v>
      </c>
      <c r="I155" s="26">
        <v>1413</v>
      </c>
      <c r="J155" s="26">
        <v>1453</v>
      </c>
      <c r="K155" s="26">
        <v>1990</v>
      </c>
      <c r="L155" s="26"/>
      <c r="M155" s="33">
        <f t="shared" si="9"/>
        <v>0</v>
      </c>
      <c r="N155" s="28" t="s">
        <v>512</v>
      </c>
      <c r="O155" s="10">
        <f t="shared" si="10"/>
        <v>0</v>
      </c>
      <c r="P155" s="10">
        <f t="shared" si="11"/>
        <v>1453</v>
      </c>
      <c r="Q155" s="10">
        <f t="shared" si="12"/>
        <v>0</v>
      </c>
    </row>
    <row r="156" spans="1:17" ht="15.75" customHeight="1" x14ac:dyDescent="0.2">
      <c r="A156" s="29" t="s">
        <v>513</v>
      </c>
      <c r="B156" s="30" t="s">
        <v>514</v>
      </c>
      <c r="C156" s="29" t="s">
        <v>139</v>
      </c>
      <c r="D156" s="29" t="s">
        <v>471</v>
      </c>
      <c r="E156" s="29" t="s">
        <v>23</v>
      </c>
      <c r="F156" s="24" t="s">
        <v>24</v>
      </c>
      <c r="G156" s="31">
        <v>1668</v>
      </c>
      <c r="H156" s="31">
        <v>1718</v>
      </c>
      <c r="I156" s="31">
        <v>1768</v>
      </c>
      <c r="J156" s="31">
        <v>1818</v>
      </c>
      <c r="K156" s="31">
        <v>2490</v>
      </c>
      <c r="L156" s="31"/>
      <c r="M156" s="27">
        <f t="shared" si="9"/>
        <v>0</v>
      </c>
      <c r="N156" s="32" t="s">
        <v>515</v>
      </c>
      <c r="O156" s="10">
        <f t="shared" si="10"/>
        <v>0</v>
      </c>
      <c r="P156" s="10">
        <f t="shared" si="11"/>
        <v>1818</v>
      </c>
      <c r="Q156" s="10">
        <f t="shared" si="12"/>
        <v>0</v>
      </c>
    </row>
    <row r="157" spans="1:17" ht="15.75" customHeight="1" x14ac:dyDescent="0.2">
      <c r="A157" s="24" t="s">
        <v>516</v>
      </c>
      <c r="B157" s="25" t="s">
        <v>517</v>
      </c>
      <c r="C157" s="24" t="s">
        <v>43</v>
      </c>
      <c r="D157" s="24" t="s">
        <v>120</v>
      </c>
      <c r="E157" s="24" t="s">
        <v>62</v>
      </c>
      <c r="F157" s="24" t="s">
        <v>24</v>
      </c>
      <c r="G157" s="26">
        <v>1869</v>
      </c>
      <c r="H157" s="26">
        <v>1925</v>
      </c>
      <c r="I157" s="26">
        <v>1981</v>
      </c>
      <c r="J157" s="26">
        <v>2037</v>
      </c>
      <c r="K157" s="26">
        <v>2790</v>
      </c>
      <c r="L157" s="26"/>
      <c r="M157" s="33">
        <f t="shared" si="9"/>
        <v>0</v>
      </c>
      <c r="N157" s="28" t="s">
        <v>518</v>
      </c>
      <c r="O157" s="10">
        <f t="shared" si="10"/>
        <v>0</v>
      </c>
      <c r="P157" s="10">
        <f t="shared" si="11"/>
        <v>2037</v>
      </c>
      <c r="Q157" s="10">
        <f t="shared" si="12"/>
        <v>0</v>
      </c>
    </row>
    <row r="158" spans="1:17" ht="15.75" customHeight="1" x14ac:dyDescent="0.2">
      <c r="A158" s="29" t="s">
        <v>519</v>
      </c>
      <c r="B158" s="30" t="s">
        <v>520</v>
      </c>
      <c r="C158" s="29" t="s">
        <v>43</v>
      </c>
      <c r="D158" s="29" t="s">
        <v>120</v>
      </c>
      <c r="E158" s="29" t="s">
        <v>23</v>
      </c>
      <c r="F158" s="24" t="s">
        <v>24</v>
      </c>
      <c r="G158" s="31">
        <v>2003</v>
      </c>
      <c r="H158" s="31">
        <v>2063</v>
      </c>
      <c r="I158" s="31">
        <v>2123</v>
      </c>
      <c r="J158" s="31">
        <v>2183</v>
      </c>
      <c r="K158" s="31">
        <v>2990</v>
      </c>
      <c r="L158" s="31"/>
      <c r="M158" s="27">
        <f t="shared" si="9"/>
        <v>0</v>
      </c>
      <c r="N158" s="32" t="s">
        <v>521</v>
      </c>
      <c r="O158" s="10">
        <f t="shared" si="10"/>
        <v>0</v>
      </c>
      <c r="P158" s="10">
        <f t="shared" si="11"/>
        <v>2183</v>
      </c>
      <c r="Q158" s="10">
        <f t="shared" si="12"/>
        <v>0</v>
      </c>
    </row>
    <row r="159" spans="1:17" ht="15.75" customHeight="1" x14ac:dyDescent="0.2">
      <c r="A159" s="24" t="s">
        <v>522</v>
      </c>
      <c r="B159" s="25" t="s">
        <v>523</v>
      </c>
      <c r="C159" s="24" t="s">
        <v>43</v>
      </c>
      <c r="D159" s="24" t="s">
        <v>120</v>
      </c>
      <c r="E159" s="24" t="s">
        <v>62</v>
      </c>
      <c r="F159" s="24" t="s">
        <v>24</v>
      </c>
      <c r="G159" s="26">
        <v>1668</v>
      </c>
      <c r="H159" s="26">
        <v>1718</v>
      </c>
      <c r="I159" s="26">
        <v>1768</v>
      </c>
      <c r="J159" s="26">
        <v>1818</v>
      </c>
      <c r="K159" s="26">
        <v>2490</v>
      </c>
      <c r="L159" s="26"/>
      <c r="M159" s="33">
        <f t="shared" si="9"/>
        <v>0</v>
      </c>
      <c r="N159" s="28" t="s">
        <v>524</v>
      </c>
      <c r="O159" s="10">
        <f t="shared" si="10"/>
        <v>0</v>
      </c>
      <c r="P159" s="10">
        <f t="shared" si="11"/>
        <v>1818</v>
      </c>
      <c r="Q159" s="10">
        <f t="shared" si="12"/>
        <v>0</v>
      </c>
    </row>
    <row r="160" spans="1:17" ht="15.75" customHeight="1" x14ac:dyDescent="0.2">
      <c r="A160" s="24" t="s">
        <v>525</v>
      </c>
      <c r="B160" s="25" t="s">
        <v>526</v>
      </c>
      <c r="C160" s="24" t="s">
        <v>43</v>
      </c>
      <c r="D160" s="24" t="s">
        <v>47</v>
      </c>
      <c r="E160" s="24" t="s">
        <v>23</v>
      </c>
      <c r="F160" s="24" t="s">
        <v>24</v>
      </c>
      <c r="G160" s="26">
        <v>1199</v>
      </c>
      <c r="H160" s="26">
        <v>1235</v>
      </c>
      <c r="I160" s="26">
        <v>1271</v>
      </c>
      <c r="J160" s="26">
        <v>1307</v>
      </c>
      <c r="K160" s="26">
        <v>1790</v>
      </c>
      <c r="L160" s="26"/>
      <c r="M160" s="33">
        <f t="shared" si="9"/>
        <v>0</v>
      </c>
      <c r="N160" s="28" t="s">
        <v>527</v>
      </c>
      <c r="O160" s="10">
        <f t="shared" si="10"/>
        <v>0</v>
      </c>
      <c r="P160" s="10">
        <f t="shared" si="11"/>
        <v>1307</v>
      </c>
      <c r="Q160" s="10">
        <f t="shared" si="12"/>
        <v>0</v>
      </c>
    </row>
    <row r="161" spans="1:18" ht="15.75" customHeight="1" x14ac:dyDescent="0.2">
      <c r="A161" s="24" t="s">
        <v>528</v>
      </c>
      <c r="B161" s="25" t="s">
        <v>529</v>
      </c>
      <c r="C161" s="24" t="s">
        <v>43</v>
      </c>
      <c r="D161" s="24" t="s">
        <v>47</v>
      </c>
      <c r="E161" s="24" t="s">
        <v>62</v>
      </c>
      <c r="F161" s="24" t="s">
        <v>24</v>
      </c>
      <c r="G161" s="26">
        <v>596</v>
      </c>
      <c r="H161" s="26">
        <v>614</v>
      </c>
      <c r="I161" s="26">
        <v>632</v>
      </c>
      <c r="J161" s="26">
        <v>650</v>
      </c>
      <c r="K161" s="26">
        <v>890</v>
      </c>
      <c r="L161" s="26"/>
      <c r="M161" s="33">
        <f t="shared" si="9"/>
        <v>0</v>
      </c>
      <c r="N161" s="28" t="s">
        <v>530</v>
      </c>
      <c r="O161" s="10">
        <f t="shared" si="10"/>
        <v>0</v>
      </c>
      <c r="P161" s="10">
        <f t="shared" si="11"/>
        <v>650</v>
      </c>
      <c r="Q161" s="10">
        <f t="shared" si="12"/>
        <v>0</v>
      </c>
    </row>
    <row r="162" spans="1:18" ht="15.75" customHeight="1" x14ac:dyDescent="0.2">
      <c r="A162" s="24" t="s">
        <v>531</v>
      </c>
      <c r="B162" s="25" t="s">
        <v>532</v>
      </c>
      <c r="C162" s="24" t="s">
        <v>139</v>
      </c>
      <c r="D162" s="24" t="s">
        <v>533</v>
      </c>
      <c r="E162" s="24" t="s">
        <v>23</v>
      </c>
      <c r="F162" s="24" t="s">
        <v>24</v>
      </c>
      <c r="G162" s="26">
        <v>1469</v>
      </c>
      <c r="H162" s="26">
        <v>1519</v>
      </c>
      <c r="I162" s="26">
        <v>1569</v>
      </c>
      <c r="J162" s="26">
        <v>1619</v>
      </c>
      <c r="K162" s="26">
        <v>2490</v>
      </c>
      <c r="L162" s="26"/>
      <c r="M162" s="33">
        <f t="shared" si="9"/>
        <v>0</v>
      </c>
      <c r="N162" s="28" t="s">
        <v>534</v>
      </c>
      <c r="O162" s="10">
        <f t="shared" si="10"/>
        <v>0</v>
      </c>
      <c r="P162" s="10">
        <f t="shared" si="11"/>
        <v>1619</v>
      </c>
      <c r="Q162" s="10">
        <f t="shared" si="12"/>
        <v>0</v>
      </c>
    </row>
    <row r="163" spans="1:18" ht="15.75" customHeight="1" x14ac:dyDescent="0.2">
      <c r="A163" s="24" t="s">
        <v>535</v>
      </c>
      <c r="B163" s="25" t="s">
        <v>536</v>
      </c>
      <c r="C163" s="24" t="s">
        <v>54</v>
      </c>
      <c r="D163" s="24" t="s">
        <v>54</v>
      </c>
      <c r="E163" s="24" t="s">
        <v>23</v>
      </c>
      <c r="F163" s="24" t="s">
        <v>24</v>
      </c>
      <c r="G163" s="26">
        <v>797</v>
      </c>
      <c r="H163" s="26">
        <v>821</v>
      </c>
      <c r="I163" s="26">
        <v>845</v>
      </c>
      <c r="J163" s="26">
        <v>869</v>
      </c>
      <c r="K163" s="26">
        <v>1190</v>
      </c>
      <c r="L163" s="26"/>
      <c r="M163" s="33">
        <f t="shared" si="9"/>
        <v>0</v>
      </c>
      <c r="N163" s="28" t="s">
        <v>537</v>
      </c>
      <c r="O163" s="10">
        <f t="shared" si="10"/>
        <v>0</v>
      </c>
      <c r="P163" s="10">
        <f t="shared" si="11"/>
        <v>869</v>
      </c>
      <c r="Q163" s="10">
        <f t="shared" si="12"/>
        <v>0</v>
      </c>
    </row>
    <row r="164" spans="1:18" ht="15.75" customHeight="1" x14ac:dyDescent="0.2">
      <c r="A164" s="24" t="s">
        <v>538</v>
      </c>
      <c r="B164" s="25" t="s">
        <v>539</v>
      </c>
      <c r="C164" s="24" t="s">
        <v>43</v>
      </c>
      <c r="D164" s="24" t="s">
        <v>120</v>
      </c>
      <c r="E164" s="24" t="s">
        <v>23</v>
      </c>
      <c r="F164" s="24" t="s">
        <v>24</v>
      </c>
      <c r="G164" s="26">
        <v>654</v>
      </c>
      <c r="H164" s="26">
        <v>676</v>
      </c>
      <c r="I164" s="26">
        <v>698</v>
      </c>
      <c r="J164" s="26">
        <v>719</v>
      </c>
      <c r="K164" s="26">
        <v>1090</v>
      </c>
      <c r="L164" s="26"/>
      <c r="M164" s="33">
        <f t="shared" ref="M164:M227" si="13">O164</f>
        <v>0</v>
      </c>
      <c r="N164" s="28" t="s">
        <v>540</v>
      </c>
      <c r="O164" s="10">
        <f t="shared" si="10"/>
        <v>0</v>
      </c>
      <c r="P164" s="10">
        <f t="shared" si="11"/>
        <v>719</v>
      </c>
      <c r="Q164" s="10">
        <f t="shared" si="12"/>
        <v>0</v>
      </c>
    </row>
    <row r="165" spans="1:18" ht="15.6" customHeight="1" x14ac:dyDescent="0.2">
      <c r="A165" s="24" t="s">
        <v>541</v>
      </c>
      <c r="B165" s="25" t="s">
        <v>542</v>
      </c>
      <c r="C165" s="24" t="s">
        <v>43</v>
      </c>
      <c r="D165" s="24" t="s">
        <v>120</v>
      </c>
      <c r="E165" s="24" t="s">
        <v>23</v>
      </c>
      <c r="F165" s="24" t="s">
        <v>24</v>
      </c>
      <c r="G165" s="26">
        <v>797</v>
      </c>
      <c r="H165" s="26">
        <v>821</v>
      </c>
      <c r="I165" s="26">
        <v>845</v>
      </c>
      <c r="J165" s="26">
        <v>869</v>
      </c>
      <c r="K165" s="26">
        <v>1190</v>
      </c>
      <c r="L165" s="26"/>
      <c r="M165" s="33">
        <f t="shared" si="13"/>
        <v>0</v>
      </c>
      <c r="N165" s="28" t="s">
        <v>543</v>
      </c>
      <c r="O165" s="10">
        <f t="shared" si="10"/>
        <v>0</v>
      </c>
      <c r="P165" s="10">
        <f t="shared" si="11"/>
        <v>869</v>
      </c>
      <c r="Q165" s="10">
        <f t="shared" si="12"/>
        <v>0</v>
      </c>
      <c r="R165" s="5" t="s">
        <v>544</v>
      </c>
    </row>
    <row r="166" spans="1:18" ht="15.75" customHeight="1" x14ac:dyDescent="0.2">
      <c r="A166" s="24" t="s">
        <v>545</v>
      </c>
      <c r="B166" s="25" t="s">
        <v>546</v>
      </c>
      <c r="C166" s="24" t="s">
        <v>21</v>
      </c>
      <c r="D166" s="24" t="s">
        <v>69</v>
      </c>
      <c r="E166" s="24" t="s">
        <v>23</v>
      </c>
      <c r="F166" s="24" t="s">
        <v>24</v>
      </c>
      <c r="G166" s="26">
        <v>2673</v>
      </c>
      <c r="H166" s="26">
        <v>2753</v>
      </c>
      <c r="I166" s="26">
        <v>2833</v>
      </c>
      <c r="J166" s="26">
        <v>2913</v>
      </c>
      <c r="K166" s="26">
        <v>3990</v>
      </c>
      <c r="L166" s="26"/>
      <c r="M166" s="33">
        <f t="shared" si="13"/>
        <v>0</v>
      </c>
      <c r="N166" s="28" t="s">
        <v>547</v>
      </c>
      <c r="O166" s="10">
        <f t="shared" si="10"/>
        <v>0</v>
      </c>
      <c r="P166" s="10">
        <f t="shared" si="11"/>
        <v>2913</v>
      </c>
      <c r="Q166" s="10">
        <f t="shared" si="12"/>
        <v>0</v>
      </c>
    </row>
    <row r="167" spans="1:18" ht="15.75" customHeight="1" x14ac:dyDescent="0.2">
      <c r="A167" s="24" t="s">
        <v>548</v>
      </c>
      <c r="B167" s="25" t="s">
        <v>549</v>
      </c>
      <c r="C167" s="24" t="s">
        <v>21</v>
      </c>
      <c r="D167" s="24" t="s">
        <v>47</v>
      </c>
      <c r="E167" s="24" t="s">
        <v>23</v>
      </c>
      <c r="F167" s="24" t="s">
        <v>24</v>
      </c>
      <c r="G167" s="26">
        <v>525</v>
      </c>
      <c r="H167" s="26">
        <v>543</v>
      </c>
      <c r="I167" s="26">
        <v>561</v>
      </c>
      <c r="J167" s="26">
        <v>579</v>
      </c>
      <c r="K167" s="26">
        <v>890</v>
      </c>
      <c r="L167" s="26"/>
      <c r="M167" s="33">
        <f t="shared" si="13"/>
        <v>0</v>
      </c>
      <c r="N167" s="28" t="s">
        <v>550</v>
      </c>
      <c r="O167" s="10">
        <f t="shared" si="10"/>
        <v>0</v>
      </c>
      <c r="P167" s="10">
        <f t="shared" si="11"/>
        <v>579</v>
      </c>
      <c r="Q167" s="10">
        <f t="shared" si="12"/>
        <v>0</v>
      </c>
    </row>
    <row r="168" spans="1:18" ht="15.75" customHeight="1" x14ac:dyDescent="0.2">
      <c r="A168" s="24" t="s">
        <v>551</v>
      </c>
      <c r="B168" s="25" t="s">
        <v>552</v>
      </c>
      <c r="C168" s="24" t="s">
        <v>21</v>
      </c>
      <c r="D168" s="24" t="s">
        <v>47</v>
      </c>
      <c r="E168" s="24" t="s">
        <v>23</v>
      </c>
      <c r="F168" s="24" t="s">
        <v>24</v>
      </c>
      <c r="G168" s="26">
        <v>525</v>
      </c>
      <c r="H168" s="26">
        <v>543</v>
      </c>
      <c r="I168" s="26">
        <v>561</v>
      </c>
      <c r="J168" s="26">
        <v>579</v>
      </c>
      <c r="K168" s="26">
        <v>890</v>
      </c>
      <c r="L168" s="26"/>
      <c r="M168" s="33">
        <f t="shared" si="13"/>
        <v>0</v>
      </c>
      <c r="N168" s="28" t="s">
        <v>553</v>
      </c>
      <c r="O168" s="10">
        <f t="shared" si="10"/>
        <v>0</v>
      </c>
      <c r="P168" s="10">
        <f t="shared" si="11"/>
        <v>579</v>
      </c>
      <c r="Q168" s="10">
        <f t="shared" si="12"/>
        <v>0</v>
      </c>
    </row>
    <row r="169" spans="1:18" ht="15.75" customHeight="1" x14ac:dyDescent="0.2">
      <c r="A169" s="24" t="s">
        <v>554</v>
      </c>
      <c r="B169" s="25" t="s">
        <v>555</v>
      </c>
      <c r="C169" s="24" t="s">
        <v>21</v>
      </c>
      <c r="D169" s="24" t="s">
        <v>47</v>
      </c>
      <c r="E169" s="24" t="s">
        <v>23</v>
      </c>
      <c r="F169" s="24" t="s">
        <v>24</v>
      </c>
      <c r="G169" s="26">
        <v>525</v>
      </c>
      <c r="H169" s="26">
        <v>543</v>
      </c>
      <c r="I169" s="26">
        <v>561</v>
      </c>
      <c r="J169" s="26">
        <v>579</v>
      </c>
      <c r="K169" s="26">
        <v>890</v>
      </c>
      <c r="L169" s="26"/>
      <c r="M169" s="33">
        <f t="shared" si="13"/>
        <v>0</v>
      </c>
      <c r="N169" s="28" t="s">
        <v>556</v>
      </c>
      <c r="O169" s="10">
        <f t="shared" si="10"/>
        <v>0</v>
      </c>
      <c r="P169" s="10">
        <f t="shared" si="11"/>
        <v>579</v>
      </c>
      <c r="Q169" s="10">
        <f t="shared" si="12"/>
        <v>0</v>
      </c>
    </row>
    <row r="170" spans="1:18" ht="15.75" customHeight="1" x14ac:dyDescent="0.2">
      <c r="A170" s="29" t="s">
        <v>557</v>
      </c>
      <c r="B170" s="30" t="s">
        <v>558</v>
      </c>
      <c r="C170" s="29" t="s">
        <v>21</v>
      </c>
      <c r="D170" s="29" t="s">
        <v>47</v>
      </c>
      <c r="E170" s="29" t="s">
        <v>23</v>
      </c>
      <c r="F170" s="24" t="s">
        <v>24</v>
      </c>
      <c r="G170" s="31">
        <v>525</v>
      </c>
      <c r="H170" s="31">
        <v>543</v>
      </c>
      <c r="I170" s="31">
        <v>561</v>
      </c>
      <c r="J170" s="31">
        <v>579</v>
      </c>
      <c r="K170" s="31">
        <v>890</v>
      </c>
      <c r="L170" s="31"/>
      <c r="M170" s="27">
        <f t="shared" si="13"/>
        <v>0</v>
      </c>
      <c r="N170" s="32" t="s">
        <v>559</v>
      </c>
      <c r="O170" s="10">
        <f t="shared" si="10"/>
        <v>0</v>
      </c>
      <c r="P170" s="10">
        <f t="shared" si="11"/>
        <v>579</v>
      </c>
      <c r="Q170" s="10">
        <f t="shared" si="12"/>
        <v>0</v>
      </c>
    </row>
    <row r="171" spans="1:18" ht="15.75" customHeight="1" x14ac:dyDescent="0.2">
      <c r="A171" s="24" t="s">
        <v>560</v>
      </c>
      <c r="B171" s="25" t="s">
        <v>561</v>
      </c>
      <c r="C171" s="24" t="s">
        <v>21</v>
      </c>
      <c r="D171" s="24" t="s">
        <v>47</v>
      </c>
      <c r="E171" s="24" t="s">
        <v>23</v>
      </c>
      <c r="F171" s="24" t="s">
        <v>24</v>
      </c>
      <c r="G171" s="26">
        <v>525</v>
      </c>
      <c r="H171" s="26">
        <v>543</v>
      </c>
      <c r="I171" s="26">
        <v>561</v>
      </c>
      <c r="J171" s="26">
        <v>579</v>
      </c>
      <c r="K171" s="26">
        <v>890</v>
      </c>
      <c r="L171" s="26"/>
      <c r="M171" s="33">
        <f t="shared" si="13"/>
        <v>0</v>
      </c>
      <c r="N171" s="28" t="s">
        <v>562</v>
      </c>
      <c r="O171" s="10">
        <f t="shared" si="10"/>
        <v>0</v>
      </c>
      <c r="P171" s="10">
        <f t="shared" si="11"/>
        <v>579</v>
      </c>
      <c r="Q171" s="10">
        <f t="shared" si="12"/>
        <v>0</v>
      </c>
    </row>
    <row r="172" spans="1:18" ht="15.75" customHeight="1" x14ac:dyDescent="0.2">
      <c r="A172" s="24" t="s">
        <v>563</v>
      </c>
      <c r="B172" s="25" t="s">
        <v>564</v>
      </c>
      <c r="C172" s="24" t="s">
        <v>139</v>
      </c>
      <c r="D172" s="24" t="s">
        <v>69</v>
      </c>
      <c r="E172" s="24" t="s">
        <v>23</v>
      </c>
      <c r="F172" s="24" t="s">
        <v>24</v>
      </c>
      <c r="G172" s="26">
        <v>4348</v>
      </c>
      <c r="H172" s="26">
        <v>4478</v>
      </c>
      <c r="I172" s="26">
        <v>4608</v>
      </c>
      <c r="J172" s="26">
        <v>4738</v>
      </c>
      <c r="K172" s="26">
        <v>6490</v>
      </c>
      <c r="L172" s="26"/>
      <c r="M172" s="33">
        <f t="shared" si="13"/>
        <v>0</v>
      </c>
      <c r="N172" s="28" t="s">
        <v>565</v>
      </c>
      <c r="O172" s="10">
        <f t="shared" si="10"/>
        <v>0</v>
      </c>
      <c r="P172" s="10">
        <f t="shared" si="11"/>
        <v>4738</v>
      </c>
      <c r="Q172" s="10">
        <f t="shared" si="12"/>
        <v>0</v>
      </c>
    </row>
    <row r="173" spans="1:18" ht="15.75" customHeight="1" x14ac:dyDescent="0.2">
      <c r="A173" s="29" t="s">
        <v>566</v>
      </c>
      <c r="B173" s="30" t="s">
        <v>567</v>
      </c>
      <c r="C173" s="29" t="s">
        <v>43</v>
      </c>
      <c r="D173" s="29" t="s">
        <v>120</v>
      </c>
      <c r="E173" s="29" t="s">
        <v>62</v>
      </c>
      <c r="F173" s="24" t="s">
        <v>24</v>
      </c>
      <c r="G173" s="31">
        <v>1333</v>
      </c>
      <c r="H173" s="31">
        <v>1373</v>
      </c>
      <c r="I173" s="31">
        <v>1413</v>
      </c>
      <c r="J173" s="31">
        <v>1453</v>
      </c>
      <c r="K173" s="31">
        <v>1990</v>
      </c>
      <c r="L173" s="31"/>
      <c r="M173" s="27">
        <f t="shared" si="13"/>
        <v>0</v>
      </c>
      <c r="N173" s="32" t="s">
        <v>568</v>
      </c>
      <c r="O173" s="10">
        <f t="shared" si="10"/>
        <v>0</v>
      </c>
      <c r="P173" s="10">
        <f t="shared" si="11"/>
        <v>1453</v>
      </c>
      <c r="Q173" s="10">
        <f t="shared" si="12"/>
        <v>0</v>
      </c>
    </row>
    <row r="174" spans="1:18" ht="15.75" customHeight="1" x14ac:dyDescent="0.2">
      <c r="A174" s="24" t="s">
        <v>569</v>
      </c>
      <c r="B174" s="25" t="s">
        <v>570</v>
      </c>
      <c r="C174" s="24" t="s">
        <v>43</v>
      </c>
      <c r="D174" s="24" t="s">
        <v>120</v>
      </c>
      <c r="E174" s="24" t="s">
        <v>23</v>
      </c>
      <c r="F174" s="24" t="s">
        <v>24</v>
      </c>
      <c r="G174" s="26">
        <v>2673</v>
      </c>
      <c r="H174" s="26">
        <v>2753</v>
      </c>
      <c r="I174" s="26">
        <v>2833</v>
      </c>
      <c r="J174" s="26">
        <v>2913</v>
      </c>
      <c r="K174" s="26">
        <v>3990</v>
      </c>
      <c r="L174" s="26"/>
      <c r="M174" s="33">
        <f t="shared" si="13"/>
        <v>0</v>
      </c>
      <c r="N174" s="28" t="s">
        <v>571</v>
      </c>
      <c r="O174" s="10">
        <f t="shared" si="10"/>
        <v>0</v>
      </c>
      <c r="P174" s="10">
        <f t="shared" si="11"/>
        <v>2913</v>
      </c>
      <c r="Q174" s="10">
        <f t="shared" si="12"/>
        <v>0</v>
      </c>
    </row>
    <row r="175" spans="1:18" ht="15.75" customHeight="1" x14ac:dyDescent="0.2">
      <c r="A175" s="29" t="s">
        <v>572</v>
      </c>
      <c r="B175" s="30" t="s">
        <v>573</v>
      </c>
      <c r="C175" s="29" t="s">
        <v>43</v>
      </c>
      <c r="D175" s="29" t="s">
        <v>120</v>
      </c>
      <c r="E175" s="29" t="s">
        <v>62</v>
      </c>
      <c r="F175" s="24" t="s">
        <v>24</v>
      </c>
      <c r="G175" s="31">
        <v>663</v>
      </c>
      <c r="H175" s="31">
        <v>683</v>
      </c>
      <c r="I175" s="31">
        <v>703</v>
      </c>
      <c r="J175" s="31">
        <v>723</v>
      </c>
      <c r="K175" s="31">
        <v>990</v>
      </c>
      <c r="L175" s="31"/>
      <c r="M175" s="27">
        <f t="shared" si="13"/>
        <v>0</v>
      </c>
      <c r="N175" s="32" t="s">
        <v>574</v>
      </c>
      <c r="O175" s="10">
        <f t="shared" si="10"/>
        <v>0</v>
      </c>
      <c r="P175" s="10">
        <f t="shared" si="11"/>
        <v>723</v>
      </c>
      <c r="Q175" s="10">
        <f t="shared" si="12"/>
        <v>0</v>
      </c>
    </row>
    <row r="176" spans="1:18" ht="15.75" customHeight="1" x14ac:dyDescent="0.2">
      <c r="A176" s="24" t="s">
        <v>575</v>
      </c>
      <c r="B176" s="25" t="s">
        <v>576</v>
      </c>
      <c r="C176" s="24" t="s">
        <v>43</v>
      </c>
      <c r="D176" s="24" t="s">
        <v>120</v>
      </c>
      <c r="E176" s="24" t="s">
        <v>23</v>
      </c>
      <c r="F176" s="24" t="s">
        <v>24</v>
      </c>
      <c r="G176" s="26">
        <v>3343</v>
      </c>
      <c r="H176" s="26">
        <v>3443</v>
      </c>
      <c r="I176" s="26">
        <v>3543</v>
      </c>
      <c r="J176" s="26">
        <v>3643</v>
      </c>
      <c r="K176" s="26">
        <v>4990</v>
      </c>
      <c r="L176" s="26"/>
      <c r="M176" s="33">
        <f t="shared" si="13"/>
        <v>0</v>
      </c>
      <c r="N176" s="28" t="s">
        <v>577</v>
      </c>
      <c r="O176" s="10">
        <f t="shared" si="10"/>
        <v>0</v>
      </c>
      <c r="P176" s="10">
        <f t="shared" si="11"/>
        <v>3643</v>
      </c>
      <c r="Q176" s="10">
        <f t="shared" si="12"/>
        <v>0</v>
      </c>
    </row>
    <row r="177" spans="1:17" ht="15.75" customHeight="1" x14ac:dyDescent="0.2">
      <c r="A177" s="24" t="s">
        <v>578</v>
      </c>
      <c r="B177" s="25" t="s">
        <v>579</v>
      </c>
      <c r="C177" s="24" t="s">
        <v>43</v>
      </c>
      <c r="D177" s="24" t="s">
        <v>120</v>
      </c>
      <c r="E177" s="24" t="s">
        <v>62</v>
      </c>
      <c r="F177" s="24" t="s">
        <v>24</v>
      </c>
      <c r="G177" s="26">
        <v>663</v>
      </c>
      <c r="H177" s="26">
        <v>683</v>
      </c>
      <c r="I177" s="26">
        <v>703</v>
      </c>
      <c r="J177" s="26">
        <v>723</v>
      </c>
      <c r="K177" s="26">
        <v>990</v>
      </c>
      <c r="L177" s="26"/>
      <c r="M177" s="33">
        <f t="shared" si="13"/>
        <v>0</v>
      </c>
      <c r="N177" s="28" t="s">
        <v>580</v>
      </c>
      <c r="O177" s="10">
        <f t="shared" si="10"/>
        <v>0</v>
      </c>
      <c r="P177" s="10">
        <f t="shared" si="11"/>
        <v>723</v>
      </c>
      <c r="Q177" s="10">
        <f t="shared" si="12"/>
        <v>0</v>
      </c>
    </row>
    <row r="178" spans="1:17" ht="15.75" customHeight="1" x14ac:dyDescent="0.2">
      <c r="A178" s="29" t="s">
        <v>581</v>
      </c>
      <c r="B178" s="30" t="s">
        <v>582</v>
      </c>
      <c r="C178" s="29" t="s">
        <v>43</v>
      </c>
      <c r="D178" s="29" t="s">
        <v>120</v>
      </c>
      <c r="E178" s="29" t="s">
        <v>62</v>
      </c>
      <c r="F178" s="24" t="s">
        <v>24</v>
      </c>
      <c r="G178" s="31">
        <v>663</v>
      </c>
      <c r="H178" s="31">
        <v>683</v>
      </c>
      <c r="I178" s="31">
        <v>703</v>
      </c>
      <c r="J178" s="31">
        <v>723</v>
      </c>
      <c r="K178" s="31">
        <v>990</v>
      </c>
      <c r="L178" s="31"/>
      <c r="M178" s="27">
        <f t="shared" si="13"/>
        <v>0</v>
      </c>
      <c r="N178" s="32" t="s">
        <v>583</v>
      </c>
      <c r="O178" s="10">
        <f t="shared" si="10"/>
        <v>0</v>
      </c>
      <c r="P178" s="10">
        <f t="shared" si="11"/>
        <v>723</v>
      </c>
      <c r="Q178" s="10">
        <f t="shared" si="12"/>
        <v>0</v>
      </c>
    </row>
    <row r="179" spans="1:17" ht="15.75" customHeight="1" x14ac:dyDescent="0.2">
      <c r="A179" s="24" t="s">
        <v>584</v>
      </c>
      <c r="B179" s="25" t="s">
        <v>585</v>
      </c>
      <c r="C179" s="24" t="s">
        <v>43</v>
      </c>
      <c r="D179" s="24" t="s">
        <v>120</v>
      </c>
      <c r="E179" s="24" t="s">
        <v>62</v>
      </c>
      <c r="F179" s="24" t="s">
        <v>24</v>
      </c>
      <c r="G179" s="26">
        <v>663</v>
      </c>
      <c r="H179" s="26">
        <v>683</v>
      </c>
      <c r="I179" s="26">
        <v>703</v>
      </c>
      <c r="J179" s="26">
        <v>723</v>
      </c>
      <c r="K179" s="26">
        <v>990</v>
      </c>
      <c r="L179" s="26"/>
      <c r="M179" s="33">
        <f t="shared" si="13"/>
        <v>0</v>
      </c>
      <c r="N179" s="28" t="s">
        <v>586</v>
      </c>
      <c r="O179" s="10">
        <f t="shared" si="10"/>
        <v>0</v>
      </c>
      <c r="P179" s="10">
        <f t="shared" si="11"/>
        <v>723</v>
      </c>
      <c r="Q179" s="10">
        <f t="shared" si="12"/>
        <v>0</v>
      </c>
    </row>
    <row r="180" spans="1:17" ht="15.75" customHeight="1" x14ac:dyDescent="0.2">
      <c r="A180" s="24" t="s">
        <v>587</v>
      </c>
      <c r="B180" s="25" t="s">
        <v>588</v>
      </c>
      <c r="C180" s="24" t="s">
        <v>43</v>
      </c>
      <c r="D180" s="24" t="s">
        <v>120</v>
      </c>
      <c r="E180" s="24" t="s">
        <v>62</v>
      </c>
      <c r="F180" s="24" t="s">
        <v>24</v>
      </c>
      <c r="G180" s="26">
        <v>663</v>
      </c>
      <c r="H180" s="26">
        <v>683</v>
      </c>
      <c r="I180" s="26">
        <v>703</v>
      </c>
      <c r="J180" s="26">
        <v>723</v>
      </c>
      <c r="K180" s="26">
        <v>990</v>
      </c>
      <c r="L180" s="26"/>
      <c r="M180" s="33">
        <f t="shared" si="13"/>
        <v>0</v>
      </c>
      <c r="N180" s="28" t="s">
        <v>589</v>
      </c>
      <c r="O180" s="10">
        <f t="shared" si="10"/>
        <v>0</v>
      </c>
      <c r="P180" s="10">
        <f t="shared" si="11"/>
        <v>723</v>
      </c>
      <c r="Q180" s="10">
        <f t="shared" si="12"/>
        <v>0</v>
      </c>
    </row>
    <row r="181" spans="1:17" ht="15.75" customHeight="1" x14ac:dyDescent="0.2">
      <c r="A181" s="36" t="s">
        <v>590</v>
      </c>
      <c r="B181" s="40" t="s">
        <v>591</v>
      </c>
      <c r="C181" s="36" t="s">
        <v>43</v>
      </c>
      <c r="D181" s="36" t="s">
        <v>120</v>
      </c>
      <c r="E181" s="36" t="s">
        <v>23</v>
      </c>
      <c r="F181" s="24" t="s">
        <v>24</v>
      </c>
      <c r="G181" s="41">
        <v>2003</v>
      </c>
      <c r="H181" s="41">
        <v>2063</v>
      </c>
      <c r="I181" s="41">
        <v>2123</v>
      </c>
      <c r="J181" s="41">
        <v>2183</v>
      </c>
      <c r="K181" s="41">
        <v>2990</v>
      </c>
      <c r="L181" s="41"/>
      <c r="M181" s="38">
        <f t="shared" si="13"/>
        <v>0</v>
      </c>
      <c r="N181" s="42" t="s">
        <v>592</v>
      </c>
      <c r="O181" s="10">
        <f t="shared" si="10"/>
        <v>0</v>
      </c>
      <c r="P181" s="10">
        <f t="shared" si="11"/>
        <v>2183</v>
      </c>
      <c r="Q181" s="10">
        <f t="shared" si="12"/>
        <v>0</v>
      </c>
    </row>
    <row r="182" spans="1:17" ht="15.75" customHeight="1" x14ac:dyDescent="0.2">
      <c r="A182" s="24" t="s">
        <v>593</v>
      </c>
      <c r="B182" s="25" t="s">
        <v>594</v>
      </c>
      <c r="C182" s="24" t="s">
        <v>43</v>
      </c>
      <c r="D182" s="24" t="s">
        <v>120</v>
      </c>
      <c r="E182" s="24" t="s">
        <v>62</v>
      </c>
      <c r="F182" s="24" t="s">
        <v>24</v>
      </c>
      <c r="G182" s="26">
        <v>1199</v>
      </c>
      <c r="H182" s="26">
        <v>1235</v>
      </c>
      <c r="I182" s="26">
        <v>1271</v>
      </c>
      <c r="J182" s="26">
        <v>1307</v>
      </c>
      <c r="K182" s="26">
        <v>1790</v>
      </c>
      <c r="L182" s="26"/>
      <c r="M182" s="33">
        <f t="shared" si="13"/>
        <v>0</v>
      </c>
      <c r="N182" s="28" t="s">
        <v>595</v>
      </c>
      <c r="O182" s="10">
        <f t="shared" si="10"/>
        <v>0</v>
      </c>
      <c r="P182" s="10">
        <f t="shared" si="11"/>
        <v>1307</v>
      </c>
      <c r="Q182" s="10">
        <f t="shared" si="12"/>
        <v>0</v>
      </c>
    </row>
    <row r="183" spans="1:17" ht="15.75" customHeight="1" x14ac:dyDescent="0.2">
      <c r="A183" s="24" t="s">
        <v>596</v>
      </c>
      <c r="B183" s="25" t="s">
        <v>597</v>
      </c>
      <c r="C183" s="24" t="s">
        <v>43</v>
      </c>
      <c r="D183" s="24" t="s">
        <v>160</v>
      </c>
      <c r="E183" s="24" t="s">
        <v>23</v>
      </c>
      <c r="F183" s="24" t="s">
        <v>24</v>
      </c>
      <c r="G183" s="26">
        <v>1333</v>
      </c>
      <c r="H183" s="26">
        <v>1373</v>
      </c>
      <c r="I183" s="26">
        <v>1413</v>
      </c>
      <c r="J183" s="26">
        <v>1453</v>
      </c>
      <c r="K183" s="26">
        <v>1990</v>
      </c>
      <c r="L183" s="26"/>
      <c r="M183" s="33">
        <f t="shared" si="13"/>
        <v>0</v>
      </c>
      <c r="N183" s="28" t="s">
        <v>598</v>
      </c>
      <c r="O183" s="10">
        <f t="shared" si="10"/>
        <v>0</v>
      </c>
      <c r="P183" s="10">
        <f t="shared" si="11"/>
        <v>1453</v>
      </c>
      <c r="Q183" s="10">
        <f t="shared" si="12"/>
        <v>0</v>
      </c>
    </row>
    <row r="184" spans="1:17" ht="15.75" customHeight="1" x14ac:dyDescent="0.2">
      <c r="A184" s="24" t="s">
        <v>599</v>
      </c>
      <c r="B184" s="25" t="s">
        <v>600</v>
      </c>
      <c r="C184" s="24" t="s">
        <v>29</v>
      </c>
      <c r="D184" s="24" t="s">
        <v>156</v>
      </c>
      <c r="E184" s="24" t="s">
        <v>62</v>
      </c>
      <c r="F184" s="24" t="s">
        <v>24</v>
      </c>
      <c r="G184" s="26">
        <v>1794</v>
      </c>
      <c r="H184" s="26">
        <v>1854</v>
      </c>
      <c r="I184" s="26">
        <v>1914</v>
      </c>
      <c r="J184" s="26">
        <v>1973</v>
      </c>
      <c r="K184" s="26">
        <v>2990</v>
      </c>
      <c r="L184" s="26"/>
      <c r="M184" s="33">
        <f t="shared" si="13"/>
        <v>0</v>
      </c>
      <c r="N184" s="28" t="s">
        <v>601</v>
      </c>
      <c r="O184" s="10">
        <f t="shared" si="10"/>
        <v>0</v>
      </c>
      <c r="P184" s="10">
        <f t="shared" si="11"/>
        <v>1973</v>
      </c>
      <c r="Q184" s="10">
        <f t="shared" si="12"/>
        <v>0</v>
      </c>
    </row>
    <row r="185" spans="1:17" ht="15.75" customHeight="1" x14ac:dyDescent="0.2">
      <c r="A185" s="29" t="s">
        <v>602</v>
      </c>
      <c r="B185" s="30" t="s">
        <v>603</v>
      </c>
      <c r="C185" s="29" t="s">
        <v>29</v>
      </c>
      <c r="D185" s="29" t="s">
        <v>156</v>
      </c>
      <c r="E185" s="29" t="s">
        <v>62</v>
      </c>
      <c r="F185" s="24" t="s">
        <v>24</v>
      </c>
      <c r="G185" s="31">
        <v>1794</v>
      </c>
      <c r="H185" s="31">
        <v>1854</v>
      </c>
      <c r="I185" s="31">
        <v>1914</v>
      </c>
      <c r="J185" s="31">
        <v>1973</v>
      </c>
      <c r="K185" s="31">
        <v>2990</v>
      </c>
      <c r="L185" s="31"/>
      <c r="M185" s="27">
        <f t="shared" si="13"/>
        <v>0</v>
      </c>
      <c r="N185" s="32" t="s">
        <v>604</v>
      </c>
      <c r="O185" s="10">
        <f t="shared" si="10"/>
        <v>0</v>
      </c>
      <c r="P185" s="10">
        <f t="shared" si="11"/>
        <v>1973</v>
      </c>
      <c r="Q185" s="10">
        <f t="shared" si="12"/>
        <v>0</v>
      </c>
    </row>
    <row r="186" spans="1:17" ht="15.75" customHeight="1" x14ac:dyDescent="0.2">
      <c r="A186" s="29" t="s">
        <v>605</v>
      </c>
      <c r="B186" s="30" t="s">
        <v>606</v>
      </c>
      <c r="C186" s="29" t="s">
        <v>29</v>
      </c>
      <c r="D186" s="29" t="s">
        <v>156</v>
      </c>
      <c r="E186" s="29" t="s">
        <v>62</v>
      </c>
      <c r="F186" s="24" t="s">
        <v>24</v>
      </c>
      <c r="G186" s="31">
        <v>834</v>
      </c>
      <c r="H186" s="31">
        <v>862</v>
      </c>
      <c r="I186" s="31">
        <v>890</v>
      </c>
      <c r="J186" s="31">
        <v>917</v>
      </c>
      <c r="K186" s="31">
        <v>1390</v>
      </c>
      <c r="L186" s="31"/>
      <c r="M186" s="27">
        <f t="shared" si="13"/>
        <v>0</v>
      </c>
      <c r="N186" s="32" t="s">
        <v>607</v>
      </c>
      <c r="O186" s="10">
        <f t="shared" si="10"/>
        <v>0</v>
      </c>
      <c r="P186" s="10">
        <f t="shared" si="11"/>
        <v>917</v>
      </c>
      <c r="Q186" s="10">
        <f t="shared" si="12"/>
        <v>0</v>
      </c>
    </row>
    <row r="187" spans="1:17" ht="15.75" customHeight="1" x14ac:dyDescent="0.2">
      <c r="A187" s="29" t="s">
        <v>608</v>
      </c>
      <c r="B187" s="30" t="s">
        <v>609</v>
      </c>
      <c r="C187" s="29" t="s">
        <v>29</v>
      </c>
      <c r="D187" s="29" t="s">
        <v>156</v>
      </c>
      <c r="E187" s="29" t="s">
        <v>62</v>
      </c>
      <c r="F187" s="24" t="s">
        <v>24</v>
      </c>
      <c r="G187" s="31">
        <v>834</v>
      </c>
      <c r="H187" s="31">
        <v>862</v>
      </c>
      <c r="I187" s="31">
        <v>890</v>
      </c>
      <c r="J187" s="31">
        <v>917</v>
      </c>
      <c r="K187" s="31">
        <v>1390</v>
      </c>
      <c r="L187" s="31"/>
      <c r="M187" s="27">
        <f t="shared" si="13"/>
        <v>0</v>
      </c>
      <c r="N187" s="32" t="s">
        <v>610</v>
      </c>
      <c r="O187" s="10">
        <f t="shared" si="10"/>
        <v>0</v>
      </c>
      <c r="P187" s="10">
        <f t="shared" si="11"/>
        <v>917</v>
      </c>
      <c r="Q187" s="10">
        <f t="shared" si="12"/>
        <v>0</v>
      </c>
    </row>
    <row r="188" spans="1:17" ht="15.75" customHeight="1" x14ac:dyDescent="0.2">
      <c r="A188" s="24" t="s">
        <v>611</v>
      </c>
      <c r="B188" s="25" t="s">
        <v>612</v>
      </c>
      <c r="C188" s="24" t="s">
        <v>34</v>
      </c>
      <c r="D188" s="24" t="s">
        <v>224</v>
      </c>
      <c r="E188" s="24" t="s">
        <v>62</v>
      </c>
      <c r="F188" s="24" t="s">
        <v>24</v>
      </c>
      <c r="G188" s="26">
        <v>77</v>
      </c>
      <c r="H188" s="26">
        <v>80</v>
      </c>
      <c r="I188" s="26">
        <v>83</v>
      </c>
      <c r="J188" s="26">
        <v>85</v>
      </c>
      <c r="K188" s="26">
        <v>140</v>
      </c>
      <c r="L188" s="26"/>
      <c r="M188" s="27">
        <f t="shared" si="13"/>
        <v>0</v>
      </c>
      <c r="N188" s="28" t="s">
        <v>613</v>
      </c>
      <c r="O188" s="10">
        <f t="shared" si="10"/>
        <v>0</v>
      </c>
      <c r="P188" s="10">
        <f t="shared" si="11"/>
        <v>85</v>
      </c>
      <c r="Q188" s="10">
        <f t="shared" si="12"/>
        <v>0</v>
      </c>
    </row>
    <row r="189" spans="1:17" ht="15.75" customHeight="1" x14ac:dyDescent="0.2">
      <c r="A189" s="24" t="s">
        <v>614</v>
      </c>
      <c r="B189" s="25" t="s">
        <v>615</v>
      </c>
      <c r="C189" s="24" t="s">
        <v>34</v>
      </c>
      <c r="D189" s="24" t="s">
        <v>224</v>
      </c>
      <c r="E189" s="24" t="s">
        <v>62</v>
      </c>
      <c r="F189" s="24" t="s">
        <v>24</v>
      </c>
      <c r="G189" s="26">
        <v>138</v>
      </c>
      <c r="H189" s="26">
        <v>143</v>
      </c>
      <c r="I189" s="26">
        <v>148</v>
      </c>
      <c r="J189" s="26">
        <v>153</v>
      </c>
      <c r="K189" s="26">
        <v>250</v>
      </c>
      <c r="L189" s="26"/>
      <c r="M189" s="33">
        <f t="shared" si="13"/>
        <v>0</v>
      </c>
      <c r="N189" s="28" t="s">
        <v>616</v>
      </c>
      <c r="O189" s="10">
        <f t="shared" si="10"/>
        <v>0</v>
      </c>
      <c r="P189" s="10">
        <f t="shared" si="11"/>
        <v>153</v>
      </c>
      <c r="Q189" s="10">
        <f t="shared" si="12"/>
        <v>0</v>
      </c>
    </row>
    <row r="190" spans="1:17" ht="15.75" customHeight="1" x14ac:dyDescent="0.2">
      <c r="A190" s="24" t="s">
        <v>617</v>
      </c>
      <c r="B190" s="25" t="s">
        <v>618</v>
      </c>
      <c r="C190" s="24" t="s">
        <v>34</v>
      </c>
      <c r="D190" s="24" t="s">
        <v>224</v>
      </c>
      <c r="E190" s="24" t="s">
        <v>62</v>
      </c>
      <c r="F190" s="24" t="s">
        <v>24</v>
      </c>
      <c r="G190" s="26">
        <v>204</v>
      </c>
      <c r="H190" s="26">
        <v>211</v>
      </c>
      <c r="I190" s="26">
        <v>218</v>
      </c>
      <c r="J190" s="26">
        <v>226</v>
      </c>
      <c r="K190" s="26">
        <v>370</v>
      </c>
      <c r="L190" s="26"/>
      <c r="M190" s="33">
        <f t="shared" si="13"/>
        <v>0</v>
      </c>
      <c r="N190" s="28" t="s">
        <v>619</v>
      </c>
      <c r="O190" s="10">
        <f t="shared" si="10"/>
        <v>0</v>
      </c>
      <c r="P190" s="10">
        <f t="shared" si="11"/>
        <v>226</v>
      </c>
      <c r="Q190" s="10">
        <f t="shared" si="12"/>
        <v>0</v>
      </c>
    </row>
    <row r="191" spans="1:17" ht="15.75" customHeight="1" x14ac:dyDescent="0.2">
      <c r="A191" s="24" t="s">
        <v>620</v>
      </c>
      <c r="B191" s="25" t="s">
        <v>621</v>
      </c>
      <c r="C191" s="24" t="s">
        <v>34</v>
      </c>
      <c r="D191" s="24" t="s">
        <v>224</v>
      </c>
      <c r="E191" s="24" t="s">
        <v>62</v>
      </c>
      <c r="F191" s="24" t="s">
        <v>24</v>
      </c>
      <c r="G191" s="26">
        <v>77</v>
      </c>
      <c r="H191" s="26">
        <v>80</v>
      </c>
      <c r="I191" s="26">
        <v>83</v>
      </c>
      <c r="J191" s="26">
        <v>85</v>
      </c>
      <c r="K191" s="26">
        <v>140</v>
      </c>
      <c r="L191" s="26"/>
      <c r="M191" s="33">
        <f t="shared" si="13"/>
        <v>0</v>
      </c>
      <c r="N191" s="28" t="s">
        <v>622</v>
      </c>
      <c r="O191" s="10">
        <f t="shared" si="10"/>
        <v>0</v>
      </c>
      <c r="P191" s="10">
        <f t="shared" si="11"/>
        <v>85</v>
      </c>
      <c r="Q191" s="10">
        <f t="shared" si="12"/>
        <v>0</v>
      </c>
    </row>
    <row r="192" spans="1:17" ht="15.75" customHeight="1" x14ac:dyDescent="0.2">
      <c r="A192" s="24" t="s">
        <v>623</v>
      </c>
      <c r="B192" s="25" t="s">
        <v>624</v>
      </c>
      <c r="C192" s="24" t="s">
        <v>34</v>
      </c>
      <c r="D192" s="24" t="s">
        <v>224</v>
      </c>
      <c r="E192" s="24" t="s">
        <v>62</v>
      </c>
      <c r="F192" s="24" t="s">
        <v>24</v>
      </c>
      <c r="G192" s="26">
        <v>77</v>
      </c>
      <c r="H192" s="26">
        <v>80</v>
      </c>
      <c r="I192" s="26">
        <v>83</v>
      </c>
      <c r="J192" s="26">
        <v>85</v>
      </c>
      <c r="K192" s="26">
        <v>140</v>
      </c>
      <c r="L192" s="26"/>
      <c r="M192" s="33">
        <f t="shared" si="13"/>
        <v>0</v>
      </c>
      <c r="N192" s="28" t="s">
        <v>625</v>
      </c>
      <c r="O192" s="10">
        <f t="shared" si="10"/>
        <v>0</v>
      </c>
      <c r="P192" s="10">
        <f t="shared" si="11"/>
        <v>85</v>
      </c>
      <c r="Q192" s="10">
        <f t="shared" si="12"/>
        <v>0</v>
      </c>
    </row>
    <row r="193" spans="1:17" ht="15.75" customHeight="1" x14ac:dyDescent="0.2">
      <c r="A193" s="24" t="s">
        <v>626</v>
      </c>
      <c r="B193" s="25" t="s">
        <v>627</v>
      </c>
      <c r="C193" s="24" t="s">
        <v>34</v>
      </c>
      <c r="D193" s="24" t="s">
        <v>224</v>
      </c>
      <c r="E193" s="24" t="s">
        <v>62</v>
      </c>
      <c r="F193" s="24" t="s">
        <v>24</v>
      </c>
      <c r="G193" s="26">
        <v>116</v>
      </c>
      <c r="H193" s="26">
        <v>120</v>
      </c>
      <c r="I193" s="26">
        <v>124</v>
      </c>
      <c r="J193" s="26">
        <v>128</v>
      </c>
      <c r="K193" s="26">
        <v>210</v>
      </c>
      <c r="L193" s="26"/>
      <c r="M193" s="33">
        <f t="shared" si="13"/>
        <v>0</v>
      </c>
      <c r="N193" s="28" t="s">
        <v>628</v>
      </c>
      <c r="O193" s="10">
        <f t="shared" si="10"/>
        <v>0</v>
      </c>
      <c r="P193" s="10">
        <f t="shared" si="11"/>
        <v>128</v>
      </c>
      <c r="Q193" s="10">
        <f t="shared" si="12"/>
        <v>0</v>
      </c>
    </row>
    <row r="194" spans="1:17" ht="15.75" customHeight="1" x14ac:dyDescent="0.2">
      <c r="A194" s="24" t="s">
        <v>629</v>
      </c>
      <c r="B194" s="25" t="s">
        <v>630</v>
      </c>
      <c r="C194" s="24" t="s">
        <v>34</v>
      </c>
      <c r="D194" s="24" t="s">
        <v>224</v>
      </c>
      <c r="E194" s="24" t="s">
        <v>62</v>
      </c>
      <c r="F194" s="24" t="s">
        <v>24</v>
      </c>
      <c r="G194" s="26">
        <v>116</v>
      </c>
      <c r="H194" s="26">
        <v>120</v>
      </c>
      <c r="I194" s="26">
        <v>124</v>
      </c>
      <c r="J194" s="26">
        <v>128</v>
      </c>
      <c r="K194" s="26">
        <v>210</v>
      </c>
      <c r="L194" s="26"/>
      <c r="M194" s="33">
        <f t="shared" si="13"/>
        <v>0</v>
      </c>
      <c r="N194" s="28" t="s">
        <v>631</v>
      </c>
      <c r="O194" s="10">
        <f t="shared" si="10"/>
        <v>0</v>
      </c>
      <c r="P194" s="10">
        <f t="shared" si="11"/>
        <v>128</v>
      </c>
      <c r="Q194" s="10">
        <f t="shared" si="12"/>
        <v>0</v>
      </c>
    </row>
    <row r="195" spans="1:17" ht="15.75" customHeight="1" x14ac:dyDescent="0.2">
      <c r="A195" s="24" t="s">
        <v>632</v>
      </c>
      <c r="B195" s="25" t="s">
        <v>633</v>
      </c>
      <c r="C195" s="24" t="s">
        <v>34</v>
      </c>
      <c r="D195" s="24" t="s">
        <v>224</v>
      </c>
      <c r="E195" s="24" t="s">
        <v>62</v>
      </c>
      <c r="F195" s="24" t="s">
        <v>24</v>
      </c>
      <c r="G195" s="26">
        <v>77</v>
      </c>
      <c r="H195" s="26">
        <v>80</v>
      </c>
      <c r="I195" s="26">
        <v>83</v>
      </c>
      <c r="J195" s="26">
        <v>85</v>
      </c>
      <c r="K195" s="26">
        <v>140</v>
      </c>
      <c r="L195" s="26"/>
      <c r="M195" s="33">
        <f t="shared" si="13"/>
        <v>0</v>
      </c>
      <c r="N195" s="28" t="s">
        <v>634</v>
      </c>
      <c r="O195" s="10">
        <f t="shared" si="10"/>
        <v>0</v>
      </c>
      <c r="P195" s="10">
        <f t="shared" si="11"/>
        <v>85</v>
      </c>
      <c r="Q195" s="10">
        <f t="shared" si="12"/>
        <v>0</v>
      </c>
    </row>
    <row r="196" spans="1:17" ht="15.75" customHeight="1" x14ac:dyDescent="0.2">
      <c r="A196" s="24" t="s">
        <v>635</v>
      </c>
      <c r="B196" s="25" t="s">
        <v>636</v>
      </c>
      <c r="C196" s="24" t="s">
        <v>34</v>
      </c>
      <c r="D196" s="24" t="s">
        <v>224</v>
      </c>
      <c r="E196" s="24" t="s">
        <v>62</v>
      </c>
      <c r="F196" s="24" t="s">
        <v>24</v>
      </c>
      <c r="G196" s="26">
        <v>99</v>
      </c>
      <c r="H196" s="26">
        <v>103</v>
      </c>
      <c r="I196" s="26">
        <v>106</v>
      </c>
      <c r="J196" s="26">
        <v>110</v>
      </c>
      <c r="K196" s="26">
        <v>180</v>
      </c>
      <c r="L196" s="26"/>
      <c r="M196" s="33">
        <f t="shared" si="13"/>
        <v>0</v>
      </c>
      <c r="N196" s="28" t="s">
        <v>613</v>
      </c>
      <c r="O196" s="10">
        <f t="shared" si="10"/>
        <v>0</v>
      </c>
      <c r="P196" s="10">
        <f t="shared" si="11"/>
        <v>110</v>
      </c>
      <c r="Q196" s="10">
        <f t="shared" si="12"/>
        <v>0</v>
      </c>
    </row>
    <row r="197" spans="1:17" ht="15.75" customHeight="1" x14ac:dyDescent="0.2">
      <c r="A197" s="29" t="s">
        <v>637</v>
      </c>
      <c r="B197" s="30" t="s">
        <v>638</v>
      </c>
      <c r="C197" s="29" t="s">
        <v>34</v>
      </c>
      <c r="D197" s="29" t="s">
        <v>224</v>
      </c>
      <c r="E197" s="29" t="s">
        <v>62</v>
      </c>
      <c r="F197" s="24" t="s">
        <v>24</v>
      </c>
      <c r="G197" s="31">
        <v>99</v>
      </c>
      <c r="H197" s="31">
        <v>103</v>
      </c>
      <c r="I197" s="31">
        <v>106</v>
      </c>
      <c r="J197" s="31">
        <v>110</v>
      </c>
      <c r="K197" s="31">
        <v>180</v>
      </c>
      <c r="L197" s="31"/>
      <c r="M197" s="27">
        <f t="shared" si="13"/>
        <v>0</v>
      </c>
      <c r="N197" s="32" t="s">
        <v>639</v>
      </c>
      <c r="O197" s="10">
        <f t="shared" si="10"/>
        <v>0</v>
      </c>
      <c r="P197" s="10">
        <f t="shared" si="11"/>
        <v>110</v>
      </c>
      <c r="Q197" s="10">
        <f t="shared" si="12"/>
        <v>0</v>
      </c>
    </row>
    <row r="198" spans="1:17" ht="15.75" customHeight="1" x14ac:dyDescent="0.2">
      <c r="A198" s="24" t="s">
        <v>640</v>
      </c>
      <c r="B198" s="25" t="s">
        <v>641</v>
      </c>
      <c r="C198" s="24" t="s">
        <v>34</v>
      </c>
      <c r="D198" s="24" t="s">
        <v>224</v>
      </c>
      <c r="E198" s="24" t="s">
        <v>62</v>
      </c>
      <c r="F198" s="24" t="s">
        <v>24</v>
      </c>
      <c r="G198" s="26">
        <v>116</v>
      </c>
      <c r="H198" s="26">
        <v>120</v>
      </c>
      <c r="I198" s="26">
        <v>124</v>
      </c>
      <c r="J198" s="26">
        <v>128</v>
      </c>
      <c r="K198" s="26">
        <v>210</v>
      </c>
      <c r="L198" s="26"/>
      <c r="M198" s="33">
        <f t="shared" si="13"/>
        <v>0</v>
      </c>
      <c r="N198" s="28" t="s">
        <v>642</v>
      </c>
      <c r="O198" s="10">
        <f t="shared" ref="O198:O261" si="14">L198*(IF(SUM(Q:Q)&gt;120000,G198,IF(SUM(Q:Q)&gt;70000,H198,IF(SUM(Q:Q)&gt;35000,I198,J198))))</f>
        <v>0</v>
      </c>
      <c r="P198" s="10">
        <f t="shared" ref="P198:P261" si="15">IF(SUM(Q:Q)&gt;120000,G198,IF(SUM(Q:Q)&gt;70000,H198,IF(SUM(Q:Q)&gt;35000,I198,J198)))</f>
        <v>128</v>
      </c>
      <c r="Q198" s="10">
        <f t="shared" ref="Q198:Q261" si="16">L198*J198</f>
        <v>0</v>
      </c>
    </row>
    <row r="199" spans="1:17" ht="15.75" customHeight="1" x14ac:dyDescent="0.2">
      <c r="A199" s="24" t="s">
        <v>643</v>
      </c>
      <c r="B199" s="25" t="s">
        <v>644</v>
      </c>
      <c r="C199" s="24" t="s">
        <v>34</v>
      </c>
      <c r="D199" s="24" t="s">
        <v>224</v>
      </c>
      <c r="E199" s="24" t="s">
        <v>62</v>
      </c>
      <c r="F199" s="24" t="s">
        <v>24</v>
      </c>
      <c r="G199" s="26">
        <v>116</v>
      </c>
      <c r="H199" s="26">
        <v>120</v>
      </c>
      <c r="I199" s="26">
        <v>124</v>
      </c>
      <c r="J199" s="26">
        <v>128</v>
      </c>
      <c r="K199" s="26">
        <v>210</v>
      </c>
      <c r="L199" s="26"/>
      <c r="M199" s="33">
        <f t="shared" si="13"/>
        <v>0</v>
      </c>
      <c r="N199" s="28" t="s">
        <v>645</v>
      </c>
      <c r="O199" s="10">
        <f t="shared" si="14"/>
        <v>0</v>
      </c>
      <c r="P199" s="10">
        <f t="shared" si="15"/>
        <v>128</v>
      </c>
      <c r="Q199" s="10">
        <f t="shared" si="16"/>
        <v>0</v>
      </c>
    </row>
    <row r="200" spans="1:17" ht="15.75" customHeight="1" x14ac:dyDescent="0.2">
      <c r="A200" s="24" t="s">
        <v>646</v>
      </c>
      <c r="B200" s="25" t="s">
        <v>647</v>
      </c>
      <c r="C200" s="24" t="s">
        <v>34</v>
      </c>
      <c r="D200" s="24" t="s">
        <v>224</v>
      </c>
      <c r="E200" s="24" t="s">
        <v>62</v>
      </c>
      <c r="F200" s="24" t="s">
        <v>24</v>
      </c>
      <c r="G200" s="26">
        <v>77</v>
      </c>
      <c r="H200" s="26">
        <v>80</v>
      </c>
      <c r="I200" s="26">
        <v>83</v>
      </c>
      <c r="J200" s="26">
        <v>85</v>
      </c>
      <c r="K200" s="26">
        <v>140</v>
      </c>
      <c r="L200" s="26"/>
      <c r="M200" s="33">
        <f t="shared" si="13"/>
        <v>0</v>
      </c>
      <c r="N200" s="28" t="s">
        <v>616</v>
      </c>
      <c r="O200" s="10">
        <f t="shared" si="14"/>
        <v>0</v>
      </c>
      <c r="P200" s="10">
        <f t="shared" si="15"/>
        <v>85</v>
      </c>
      <c r="Q200" s="10">
        <f t="shared" si="16"/>
        <v>0</v>
      </c>
    </row>
    <row r="201" spans="1:17" ht="15.75" customHeight="1" x14ac:dyDescent="0.2">
      <c r="A201" s="24" t="s">
        <v>648</v>
      </c>
      <c r="B201" s="25" t="s">
        <v>649</v>
      </c>
      <c r="C201" s="24" t="s">
        <v>34</v>
      </c>
      <c r="D201" s="24" t="s">
        <v>224</v>
      </c>
      <c r="E201" s="24" t="s">
        <v>62</v>
      </c>
      <c r="F201" s="24" t="s">
        <v>24</v>
      </c>
      <c r="G201" s="26">
        <v>77</v>
      </c>
      <c r="H201" s="26">
        <v>80</v>
      </c>
      <c r="I201" s="26">
        <v>83</v>
      </c>
      <c r="J201" s="26">
        <v>85</v>
      </c>
      <c r="K201" s="26">
        <v>140</v>
      </c>
      <c r="L201" s="26"/>
      <c r="M201" s="33">
        <f t="shared" si="13"/>
        <v>0</v>
      </c>
      <c r="N201" s="28" t="s">
        <v>619</v>
      </c>
      <c r="O201" s="10">
        <f t="shared" si="14"/>
        <v>0</v>
      </c>
      <c r="P201" s="10">
        <f t="shared" si="15"/>
        <v>85</v>
      </c>
      <c r="Q201" s="10">
        <f t="shared" si="16"/>
        <v>0</v>
      </c>
    </row>
    <row r="202" spans="1:17" ht="15.75" customHeight="1" x14ac:dyDescent="0.2">
      <c r="A202" s="24" t="s">
        <v>650</v>
      </c>
      <c r="B202" s="25" t="s">
        <v>651</v>
      </c>
      <c r="C202" s="24" t="s">
        <v>34</v>
      </c>
      <c r="D202" s="24" t="s">
        <v>224</v>
      </c>
      <c r="E202" s="24" t="s">
        <v>62</v>
      </c>
      <c r="F202" s="24" t="s">
        <v>24</v>
      </c>
      <c r="G202" s="26">
        <v>77</v>
      </c>
      <c r="H202" s="26">
        <v>80</v>
      </c>
      <c r="I202" s="26">
        <v>83</v>
      </c>
      <c r="J202" s="26">
        <v>85</v>
      </c>
      <c r="K202" s="26">
        <v>140</v>
      </c>
      <c r="L202" s="26"/>
      <c r="M202" s="33">
        <f t="shared" si="13"/>
        <v>0</v>
      </c>
      <c r="N202" s="28" t="s">
        <v>652</v>
      </c>
      <c r="O202" s="10">
        <f t="shared" si="14"/>
        <v>0</v>
      </c>
      <c r="P202" s="10">
        <f t="shared" si="15"/>
        <v>85</v>
      </c>
      <c r="Q202" s="10">
        <f t="shared" si="16"/>
        <v>0</v>
      </c>
    </row>
    <row r="203" spans="1:17" ht="15.75" customHeight="1" x14ac:dyDescent="0.2">
      <c r="A203" s="24" t="s">
        <v>653</v>
      </c>
      <c r="B203" s="25" t="s">
        <v>654</v>
      </c>
      <c r="C203" s="24" t="s">
        <v>34</v>
      </c>
      <c r="D203" s="24" t="s">
        <v>224</v>
      </c>
      <c r="E203" s="24" t="s">
        <v>62</v>
      </c>
      <c r="F203" s="24" t="s">
        <v>24</v>
      </c>
      <c r="G203" s="26">
        <v>77</v>
      </c>
      <c r="H203" s="26">
        <v>80</v>
      </c>
      <c r="I203" s="26">
        <v>83</v>
      </c>
      <c r="J203" s="26">
        <v>85</v>
      </c>
      <c r="K203" s="26">
        <v>140</v>
      </c>
      <c r="L203" s="26"/>
      <c r="M203" s="33">
        <f t="shared" si="13"/>
        <v>0</v>
      </c>
      <c r="N203" s="28" t="s">
        <v>655</v>
      </c>
      <c r="O203" s="10">
        <f t="shared" si="14"/>
        <v>0</v>
      </c>
      <c r="P203" s="10">
        <f t="shared" si="15"/>
        <v>85</v>
      </c>
      <c r="Q203" s="10">
        <f t="shared" si="16"/>
        <v>0</v>
      </c>
    </row>
    <row r="204" spans="1:17" ht="15.75" customHeight="1" x14ac:dyDescent="0.2">
      <c r="A204" s="24" t="s">
        <v>656</v>
      </c>
      <c r="B204" s="25" t="s">
        <v>657</v>
      </c>
      <c r="C204" s="24" t="s">
        <v>34</v>
      </c>
      <c r="D204" s="24" t="s">
        <v>224</v>
      </c>
      <c r="E204" s="24" t="s">
        <v>62</v>
      </c>
      <c r="F204" s="24" t="s">
        <v>24</v>
      </c>
      <c r="G204" s="26">
        <v>105</v>
      </c>
      <c r="H204" s="26">
        <v>108</v>
      </c>
      <c r="I204" s="26">
        <v>112</v>
      </c>
      <c r="J204" s="26">
        <v>116</v>
      </c>
      <c r="K204" s="26">
        <v>190</v>
      </c>
      <c r="L204" s="26"/>
      <c r="M204" s="33">
        <f t="shared" si="13"/>
        <v>0</v>
      </c>
      <c r="N204" s="28" t="s">
        <v>658</v>
      </c>
      <c r="O204" s="10">
        <f t="shared" si="14"/>
        <v>0</v>
      </c>
      <c r="P204" s="10">
        <f t="shared" si="15"/>
        <v>116</v>
      </c>
      <c r="Q204" s="10">
        <f t="shared" si="16"/>
        <v>0</v>
      </c>
    </row>
    <row r="205" spans="1:17" ht="15.75" customHeight="1" x14ac:dyDescent="0.2">
      <c r="A205" s="24" t="s">
        <v>659</v>
      </c>
      <c r="B205" s="25" t="s">
        <v>660</v>
      </c>
      <c r="C205" s="24" t="s">
        <v>34</v>
      </c>
      <c r="D205" s="24" t="s">
        <v>224</v>
      </c>
      <c r="E205" s="24" t="s">
        <v>62</v>
      </c>
      <c r="F205" s="24" t="s">
        <v>24</v>
      </c>
      <c r="G205" s="26">
        <v>105</v>
      </c>
      <c r="H205" s="26">
        <v>108</v>
      </c>
      <c r="I205" s="26">
        <v>112</v>
      </c>
      <c r="J205" s="26">
        <v>116</v>
      </c>
      <c r="K205" s="26">
        <v>190</v>
      </c>
      <c r="L205" s="26"/>
      <c r="M205" s="33">
        <f t="shared" si="13"/>
        <v>0</v>
      </c>
      <c r="N205" s="28" t="s">
        <v>661</v>
      </c>
      <c r="O205" s="10">
        <f t="shared" si="14"/>
        <v>0</v>
      </c>
      <c r="P205" s="10">
        <f t="shared" si="15"/>
        <v>116</v>
      </c>
      <c r="Q205" s="10">
        <f t="shared" si="16"/>
        <v>0</v>
      </c>
    </row>
    <row r="206" spans="1:17" ht="15.75" customHeight="1" x14ac:dyDescent="0.2">
      <c r="A206" s="24" t="s">
        <v>662</v>
      </c>
      <c r="B206" s="25" t="s">
        <v>663</v>
      </c>
      <c r="C206" s="24" t="s">
        <v>174</v>
      </c>
      <c r="D206" s="24" t="s">
        <v>156</v>
      </c>
      <c r="E206" s="24" t="s">
        <v>23</v>
      </c>
      <c r="F206" s="24" t="s">
        <v>24</v>
      </c>
      <c r="G206" s="26">
        <v>3678</v>
      </c>
      <c r="H206" s="26">
        <v>3788</v>
      </c>
      <c r="I206" s="26">
        <v>3898</v>
      </c>
      <c r="J206" s="26">
        <v>4008</v>
      </c>
      <c r="K206" s="26">
        <v>5490</v>
      </c>
      <c r="L206" s="26"/>
      <c r="M206" s="33">
        <f t="shared" si="13"/>
        <v>0</v>
      </c>
      <c r="N206" s="28" t="s">
        <v>664</v>
      </c>
      <c r="O206" s="10">
        <f t="shared" si="14"/>
        <v>0</v>
      </c>
      <c r="P206" s="10">
        <f t="shared" si="15"/>
        <v>4008</v>
      </c>
      <c r="Q206" s="10">
        <f t="shared" si="16"/>
        <v>0</v>
      </c>
    </row>
    <row r="207" spans="1:17" ht="15.75" customHeight="1" x14ac:dyDescent="0.2">
      <c r="A207" s="24" t="s">
        <v>665</v>
      </c>
      <c r="B207" s="25" t="s">
        <v>666</v>
      </c>
      <c r="C207" s="24" t="s">
        <v>43</v>
      </c>
      <c r="D207" s="24" t="s">
        <v>120</v>
      </c>
      <c r="E207" s="24" t="s">
        <v>23</v>
      </c>
      <c r="F207" s="24" t="s">
        <v>24</v>
      </c>
      <c r="G207" s="26">
        <v>643</v>
      </c>
      <c r="H207" s="26">
        <v>665</v>
      </c>
      <c r="I207" s="26">
        <v>687</v>
      </c>
      <c r="J207" s="26">
        <v>709</v>
      </c>
      <c r="K207" s="26">
        <v>1090</v>
      </c>
      <c r="L207" s="26"/>
      <c r="M207" s="33">
        <f t="shared" si="13"/>
        <v>0</v>
      </c>
      <c r="N207" s="28" t="s">
        <v>667</v>
      </c>
      <c r="O207" s="10">
        <f t="shared" si="14"/>
        <v>0</v>
      </c>
      <c r="P207" s="10">
        <f t="shared" si="15"/>
        <v>709</v>
      </c>
      <c r="Q207" s="10">
        <f t="shared" si="16"/>
        <v>0</v>
      </c>
    </row>
    <row r="208" spans="1:17" ht="15.75" customHeight="1" x14ac:dyDescent="0.2">
      <c r="A208" s="29" t="s">
        <v>668</v>
      </c>
      <c r="B208" s="30" t="s">
        <v>669</v>
      </c>
      <c r="C208" s="29" t="s">
        <v>139</v>
      </c>
      <c r="D208" s="29" t="s">
        <v>58</v>
      </c>
      <c r="E208" s="29" t="s">
        <v>23</v>
      </c>
      <c r="F208" s="24" t="s">
        <v>24</v>
      </c>
      <c r="G208" s="31">
        <v>998</v>
      </c>
      <c r="H208" s="31">
        <v>1028</v>
      </c>
      <c r="I208" s="31">
        <v>1058</v>
      </c>
      <c r="J208" s="31">
        <v>1088</v>
      </c>
      <c r="K208" s="31">
        <v>1490</v>
      </c>
      <c r="L208" s="31"/>
      <c r="M208" s="27">
        <f t="shared" si="13"/>
        <v>0</v>
      </c>
      <c r="N208" s="32" t="s">
        <v>670</v>
      </c>
      <c r="O208" s="10">
        <f t="shared" si="14"/>
        <v>0</v>
      </c>
      <c r="P208" s="10">
        <f t="shared" si="15"/>
        <v>1088</v>
      </c>
      <c r="Q208" s="10">
        <f t="shared" si="16"/>
        <v>0</v>
      </c>
    </row>
    <row r="209" spans="1:17" ht="15.75" customHeight="1" x14ac:dyDescent="0.2">
      <c r="A209" s="29" t="s">
        <v>671</v>
      </c>
      <c r="B209" s="30" t="s">
        <v>672</v>
      </c>
      <c r="C209" s="29" t="s">
        <v>29</v>
      </c>
      <c r="D209" s="29" t="s">
        <v>22</v>
      </c>
      <c r="E209" s="29" t="s">
        <v>23</v>
      </c>
      <c r="F209" s="24" t="s">
        <v>24</v>
      </c>
      <c r="G209" s="31">
        <v>2673</v>
      </c>
      <c r="H209" s="31">
        <v>2753</v>
      </c>
      <c r="I209" s="31">
        <v>2833</v>
      </c>
      <c r="J209" s="31">
        <v>2913</v>
      </c>
      <c r="K209" s="31">
        <v>3990</v>
      </c>
      <c r="L209" s="31"/>
      <c r="M209" s="27">
        <f t="shared" si="13"/>
        <v>0</v>
      </c>
      <c r="N209" s="32" t="s">
        <v>673</v>
      </c>
      <c r="O209" s="10">
        <f t="shared" si="14"/>
        <v>0</v>
      </c>
      <c r="P209" s="10">
        <f t="shared" si="15"/>
        <v>2913</v>
      </c>
      <c r="Q209" s="10">
        <f t="shared" si="16"/>
        <v>0</v>
      </c>
    </row>
    <row r="210" spans="1:17" ht="15.75" customHeight="1" x14ac:dyDescent="0.2">
      <c r="A210" s="34" t="s">
        <v>674</v>
      </c>
      <c r="B210" s="35" t="s">
        <v>675</v>
      </c>
      <c r="C210" s="36" t="s">
        <v>43</v>
      </c>
      <c r="D210" s="36" t="s">
        <v>289</v>
      </c>
      <c r="E210" s="36" t="s">
        <v>23</v>
      </c>
      <c r="F210" s="24" t="s">
        <v>24</v>
      </c>
      <c r="G210" s="37">
        <v>534</v>
      </c>
      <c r="H210" s="37">
        <v>552</v>
      </c>
      <c r="I210" s="37">
        <v>570</v>
      </c>
      <c r="J210" s="37">
        <v>587</v>
      </c>
      <c r="K210" s="37">
        <v>890</v>
      </c>
      <c r="L210" s="37"/>
      <c r="M210" s="38">
        <f t="shared" si="13"/>
        <v>0</v>
      </c>
      <c r="N210" s="39" t="s">
        <v>676</v>
      </c>
      <c r="O210" s="10">
        <f t="shared" si="14"/>
        <v>0</v>
      </c>
      <c r="P210" s="10">
        <f t="shared" si="15"/>
        <v>587</v>
      </c>
      <c r="Q210" s="10">
        <f t="shared" si="16"/>
        <v>0</v>
      </c>
    </row>
    <row r="211" spans="1:17" ht="16.149999999999999" customHeight="1" x14ac:dyDescent="0.2">
      <c r="A211" s="24" t="s">
        <v>677</v>
      </c>
      <c r="B211" s="25" t="s">
        <v>678</v>
      </c>
      <c r="C211" s="24" t="s">
        <v>43</v>
      </c>
      <c r="D211" s="24" t="s">
        <v>120</v>
      </c>
      <c r="E211" s="24" t="s">
        <v>23</v>
      </c>
      <c r="F211" s="24" t="s">
        <v>24</v>
      </c>
      <c r="G211" s="26">
        <v>1333</v>
      </c>
      <c r="H211" s="26">
        <v>1373</v>
      </c>
      <c r="I211" s="26">
        <v>1413</v>
      </c>
      <c r="J211" s="26">
        <v>1453</v>
      </c>
      <c r="K211" s="26">
        <v>1990</v>
      </c>
      <c r="L211" s="26"/>
      <c r="M211" s="33">
        <f t="shared" si="13"/>
        <v>0</v>
      </c>
      <c r="N211" s="28" t="s">
        <v>679</v>
      </c>
      <c r="O211" s="10">
        <f t="shared" si="14"/>
        <v>0</v>
      </c>
      <c r="P211" s="10">
        <f t="shared" si="15"/>
        <v>1453</v>
      </c>
      <c r="Q211" s="10">
        <f t="shared" si="16"/>
        <v>0</v>
      </c>
    </row>
    <row r="212" spans="1:17" ht="15.75" customHeight="1" x14ac:dyDescent="0.2">
      <c r="A212" s="24" t="s">
        <v>680</v>
      </c>
      <c r="B212" s="25" t="s">
        <v>681</v>
      </c>
      <c r="C212" s="24" t="s">
        <v>43</v>
      </c>
      <c r="D212" s="24" t="s">
        <v>160</v>
      </c>
      <c r="E212" s="24" t="s">
        <v>23</v>
      </c>
      <c r="F212" s="24" t="s">
        <v>24</v>
      </c>
      <c r="G212" s="26">
        <v>931</v>
      </c>
      <c r="H212" s="26">
        <v>959</v>
      </c>
      <c r="I212" s="26">
        <v>987</v>
      </c>
      <c r="J212" s="26">
        <v>1015</v>
      </c>
      <c r="K212" s="26">
        <v>1390</v>
      </c>
      <c r="L212" s="26"/>
      <c r="M212" s="33">
        <f t="shared" si="13"/>
        <v>0</v>
      </c>
      <c r="N212" s="28" t="s">
        <v>682</v>
      </c>
      <c r="O212" s="10">
        <f t="shared" si="14"/>
        <v>0</v>
      </c>
      <c r="P212" s="10">
        <f t="shared" si="15"/>
        <v>1015</v>
      </c>
      <c r="Q212" s="10">
        <f t="shared" si="16"/>
        <v>0</v>
      </c>
    </row>
    <row r="213" spans="1:17" ht="15.75" customHeight="1" x14ac:dyDescent="0.2">
      <c r="A213" s="24" t="s">
        <v>683</v>
      </c>
      <c r="B213" s="25" t="s">
        <v>684</v>
      </c>
      <c r="C213" s="24" t="s">
        <v>139</v>
      </c>
      <c r="D213" s="24" t="s">
        <v>69</v>
      </c>
      <c r="E213" s="24" t="s">
        <v>23</v>
      </c>
      <c r="F213" s="24" t="s">
        <v>24</v>
      </c>
      <c r="G213" s="26">
        <v>998</v>
      </c>
      <c r="H213" s="26">
        <v>1028</v>
      </c>
      <c r="I213" s="26">
        <v>1058</v>
      </c>
      <c r="J213" s="26">
        <v>1088</v>
      </c>
      <c r="K213" s="26">
        <v>1490</v>
      </c>
      <c r="L213" s="26"/>
      <c r="M213" s="33">
        <f t="shared" si="13"/>
        <v>0</v>
      </c>
      <c r="N213" s="28" t="s">
        <v>685</v>
      </c>
      <c r="O213" s="10">
        <f t="shared" si="14"/>
        <v>0</v>
      </c>
      <c r="P213" s="10">
        <f t="shared" si="15"/>
        <v>1088</v>
      </c>
      <c r="Q213" s="10">
        <f t="shared" si="16"/>
        <v>0</v>
      </c>
    </row>
    <row r="214" spans="1:17" ht="15.75" customHeight="1" x14ac:dyDescent="0.2">
      <c r="A214" s="24" t="s">
        <v>686</v>
      </c>
      <c r="B214" s="25" t="s">
        <v>687</v>
      </c>
      <c r="C214" s="24" t="s">
        <v>21</v>
      </c>
      <c r="D214" s="24" t="s">
        <v>688</v>
      </c>
      <c r="E214" s="24" t="s">
        <v>23</v>
      </c>
      <c r="F214" s="24" t="s">
        <v>24</v>
      </c>
      <c r="G214" s="26">
        <v>1333</v>
      </c>
      <c r="H214" s="26">
        <v>1373</v>
      </c>
      <c r="I214" s="26">
        <v>1413</v>
      </c>
      <c r="J214" s="26">
        <v>1453</v>
      </c>
      <c r="K214" s="26">
        <v>1990</v>
      </c>
      <c r="L214" s="26"/>
      <c r="M214" s="33">
        <f t="shared" si="13"/>
        <v>0</v>
      </c>
      <c r="N214" s="28" t="s">
        <v>689</v>
      </c>
      <c r="O214" s="10">
        <f t="shared" si="14"/>
        <v>0</v>
      </c>
      <c r="P214" s="10">
        <f t="shared" si="15"/>
        <v>1453</v>
      </c>
      <c r="Q214" s="10">
        <f t="shared" si="16"/>
        <v>0</v>
      </c>
    </row>
    <row r="215" spans="1:17" ht="15.75" customHeight="1" x14ac:dyDescent="0.2">
      <c r="A215" s="24" t="s">
        <v>690</v>
      </c>
      <c r="B215" s="25" t="s">
        <v>691</v>
      </c>
      <c r="C215" s="24" t="s">
        <v>174</v>
      </c>
      <c r="D215" s="24" t="s">
        <v>156</v>
      </c>
      <c r="E215" s="24" t="s">
        <v>23</v>
      </c>
      <c r="F215" s="24" t="s">
        <v>24</v>
      </c>
      <c r="G215" s="26">
        <v>3678</v>
      </c>
      <c r="H215" s="26">
        <v>3788</v>
      </c>
      <c r="I215" s="26">
        <v>3898</v>
      </c>
      <c r="J215" s="26">
        <v>4008</v>
      </c>
      <c r="K215" s="26">
        <v>5490</v>
      </c>
      <c r="L215" s="26"/>
      <c r="M215" s="33">
        <f t="shared" si="13"/>
        <v>0</v>
      </c>
      <c r="N215" s="28" t="s">
        <v>692</v>
      </c>
      <c r="O215" s="10">
        <f t="shared" si="14"/>
        <v>0</v>
      </c>
      <c r="P215" s="10">
        <f t="shared" si="15"/>
        <v>4008</v>
      </c>
      <c r="Q215" s="10">
        <f t="shared" si="16"/>
        <v>0</v>
      </c>
    </row>
    <row r="216" spans="1:17" ht="15.4" customHeight="1" x14ac:dyDescent="0.2">
      <c r="A216" s="29" t="s">
        <v>693</v>
      </c>
      <c r="B216" s="30" t="s">
        <v>694</v>
      </c>
      <c r="C216" s="29" t="s">
        <v>43</v>
      </c>
      <c r="D216" s="29" t="s">
        <v>120</v>
      </c>
      <c r="E216" s="29" t="s">
        <v>23</v>
      </c>
      <c r="F216" s="24" t="s">
        <v>24</v>
      </c>
      <c r="G216" s="31">
        <v>1668</v>
      </c>
      <c r="H216" s="31">
        <v>1718</v>
      </c>
      <c r="I216" s="31">
        <v>1768</v>
      </c>
      <c r="J216" s="31">
        <v>1818</v>
      </c>
      <c r="K216" s="31">
        <v>2490</v>
      </c>
      <c r="L216" s="31"/>
      <c r="M216" s="27">
        <f t="shared" si="13"/>
        <v>0</v>
      </c>
      <c r="N216" s="32" t="s">
        <v>695</v>
      </c>
      <c r="O216" s="10">
        <f t="shared" si="14"/>
        <v>0</v>
      </c>
      <c r="P216" s="10">
        <f t="shared" si="15"/>
        <v>1818</v>
      </c>
      <c r="Q216" s="10">
        <f t="shared" si="16"/>
        <v>0</v>
      </c>
    </row>
    <row r="217" spans="1:17" ht="15.75" customHeight="1" x14ac:dyDescent="0.2">
      <c r="A217" s="24" t="s">
        <v>696</v>
      </c>
      <c r="B217" s="25" t="s">
        <v>697</v>
      </c>
      <c r="C217" s="24" t="s">
        <v>43</v>
      </c>
      <c r="D217" s="24" t="s">
        <v>247</v>
      </c>
      <c r="E217" s="24" t="s">
        <v>23</v>
      </c>
      <c r="F217" s="24" t="s">
        <v>24</v>
      </c>
      <c r="G217" s="26">
        <v>931</v>
      </c>
      <c r="H217" s="26">
        <v>959</v>
      </c>
      <c r="I217" s="26">
        <v>987</v>
      </c>
      <c r="J217" s="26">
        <v>1015</v>
      </c>
      <c r="K217" s="26">
        <v>1390</v>
      </c>
      <c r="L217" s="26"/>
      <c r="M217" s="33">
        <f t="shared" si="13"/>
        <v>0</v>
      </c>
      <c r="N217" s="28" t="s">
        <v>698</v>
      </c>
      <c r="O217" s="10">
        <f t="shared" si="14"/>
        <v>0</v>
      </c>
      <c r="P217" s="10">
        <f t="shared" si="15"/>
        <v>1015</v>
      </c>
      <c r="Q217" s="10">
        <f t="shared" si="16"/>
        <v>0</v>
      </c>
    </row>
    <row r="218" spans="1:17" ht="15.75" customHeight="1" x14ac:dyDescent="0.2">
      <c r="A218" s="29" t="s">
        <v>699</v>
      </c>
      <c r="B218" s="30" t="s">
        <v>700</v>
      </c>
      <c r="C218" s="29" t="s">
        <v>39</v>
      </c>
      <c r="D218" s="29" t="s">
        <v>160</v>
      </c>
      <c r="E218" s="29" t="s">
        <v>23</v>
      </c>
      <c r="F218" s="24" t="s">
        <v>24</v>
      </c>
      <c r="G218" s="31">
        <v>529</v>
      </c>
      <c r="H218" s="31">
        <v>545</v>
      </c>
      <c r="I218" s="31">
        <v>561</v>
      </c>
      <c r="J218" s="31">
        <v>577</v>
      </c>
      <c r="K218" s="31">
        <v>790</v>
      </c>
      <c r="L218" s="31"/>
      <c r="M218" s="27">
        <f t="shared" si="13"/>
        <v>0</v>
      </c>
      <c r="N218" s="32" t="s">
        <v>701</v>
      </c>
      <c r="O218" s="10">
        <f t="shared" si="14"/>
        <v>0</v>
      </c>
      <c r="P218" s="10">
        <f t="shared" si="15"/>
        <v>577</v>
      </c>
      <c r="Q218" s="10">
        <f t="shared" si="16"/>
        <v>0</v>
      </c>
    </row>
    <row r="219" spans="1:17" ht="15.75" customHeight="1" x14ac:dyDescent="0.2">
      <c r="A219" s="29" t="s">
        <v>702</v>
      </c>
      <c r="B219" s="30" t="s">
        <v>703</v>
      </c>
      <c r="C219" s="29" t="s">
        <v>54</v>
      </c>
      <c r="D219" s="29" t="s">
        <v>54</v>
      </c>
      <c r="E219" s="29" t="s">
        <v>23</v>
      </c>
      <c r="F219" s="24" t="s">
        <v>24</v>
      </c>
      <c r="G219" s="31">
        <v>407</v>
      </c>
      <c r="H219" s="31">
        <v>421</v>
      </c>
      <c r="I219" s="31">
        <v>435</v>
      </c>
      <c r="J219" s="31">
        <v>449</v>
      </c>
      <c r="K219" s="31">
        <v>690</v>
      </c>
      <c r="L219" s="31"/>
      <c r="M219" s="27">
        <f t="shared" si="13"/>
        <v>0</v>
      </c>
      <c r="N219" s="32" t="s">
        <v>704</v>
      </c>
      <c r="O219" s="10">
        <f t="shared" si="14"/>
        <v>0</v>
      </c>
      <c r="P219" s="10">
        <f t="shared" si="15"/>
        <v>449</v>
      </c>
      <c r="Q219" s="10">
        <f t="shared" si="16"/>
        <v>0</v>
      </c>
    </row>
    <row r="220" spans="1:17" ht="15.75" customHeight="1" x14ac:dyDescent="0.2">
      <c r="A220" s="29" t="s">
        <v>705</v>
      </c>
      <c r="B220" s="30" t="s">
        <v>706</v>
      </c>
      <c r="C220" s="29" t="s">
        <v>54</v>
      </c>
      <c r="D220" s="29" t="s">
        <v>54</v>
      </c>
      <c r="E220" s="29" t="s">
        <v>23</v>
      </c>
      <c r="F220" s="24" t="s">
        <v>24</v>
      </c>
      <c r="G220" s="31">
        <v>407</v>
      </c>
      <c r="H220" s="31">
        <v>421</v>
      </c>
      <c r="I220" s="31">
        <v>435</v>
      </c>
      <c r="J220" s="31">
        <v>449</v>
      </c>
      <c r="K220" s="31">
        <v>690</v>
      </c>
      <c r="L220" s="31"/>
      <c r="M220" s="27">
        <f t="shared" si="13"/>
        <v>0</v>
      </c>
      <c r="N220" s="32" t="s">
        <v>707</v>
      </c>
      <c r="O220" s="10">
        <f t="shared" si="14"/>
        <v>0</v>
      </c>
      <c r="P220" s="10">
        <f t="shared" si="15"/>
        <v>449</v>
      </c>
      <c r="Q220" s="10">
        <f t="shared" si="16"/>
        <v>0</v>
      </c>
    </row>
    <row r="221" spans="1:17" ht="15.75" customHeight="1" x14ac:dyDescent="0.2">
      <c r="A221" s="24" t="s">
        <v>708</v>
      </c>
      <c r="B221" s="25" t="s">
        <v>709</v>
      </c>
      <c r="C221" s="24" t="s">
        <v>119</v>
      </c>
      <c r="D221" s="24" t="s">
        <v>247</v>
      </c>
      <c r="E221" s="24" t="s">
        <v>23</v>
      </c>
      <c r="F221" s="24" t="s">
        <v>24</v>
      </c>
      <c r="G221" s="26">
        <v>894</v>
      </c>
      <c r="H221" s="26">
        <v>924</v>
      </c>
      <c r="I221" s="26">
        <v>954</v>
      </c>
      <c r="J221" s="26">
        <v>983</v>
      </c>
      <c r="K221" s="26">
        <v>1490</v>
      </c>
      <c r="L221" s="26"/>
      <c r="M221" s="33">
        <f t="shared" si="13"/>
        <v>0</v>
      </c>
      <c r="N221" s="28" t="s">
        <v>710</v>
      </c>
      <c r="O221" s="10">
        <f t="shared" si="14"/>
        <v>0</v>
      </c>
      <c r="P221" s="10">
        <f t="shared" si="15"/>
        <v>983</v>
      </c>
      <c r="Q221" s="10">
        <f t="shared" si="16"/>
        <v>0</v>
      </c>
    </row>
    <row r="222" spans="1:17" ht="15.75" customHeight="1" x14ac:dyDescent="0.2">
      <c r="A222" s="24" t="s">
        <v>711</v>
      </c>
      <c r="B222" s="25" t="s">
        <v>712</v>
      </c>
      <c r="C222" s="24" t="s">
        <v>43</v>
      </c>
      <c r="D222" s="24" t="s">
        <v>289</v>
      </c>
      <c r="E222" s="24" t="s">
        <v>23</v>
      </c>
      <c r="F222" s="24" t="s">
        <v>24</v>
      </c>
      <c r="G222" s="26">
        <v>393</v>
      </c>
      <c r="H222" s="26">
        <v>407</v>
      </c>
      <c r="I222" s="26">
        <v>421</v>
      </c>
      <c r="J222" s="26">
        <v>435</v>
      </c>
      <c r="K222" s="26">
        <v>690</v>
      </c>
      <c r="L222" s="26"/>
      <c r="M222" s="33">
        <f t="shared" si="13"/>
        <v>0</v>
      </c>
      <c r="N222" s="28" t="s">
        <v>713</v>
      </c>
      <c r="O222" s="10">
        <f t="shared" si="14"/>
        <v>0</v>
      </c>
      <c r="P222" s="10">
        <f t="shared" si="15"/>
        <v>435</v>
      </c>
      <c r="Q222" s="10">
        <f t="shared" si="16"/>
        <v>0</v>
      </c>
    </row>
    <row r="223" spans="1:17" ht="15.75" customHeight="1" x14ac:dyDescent="0.2">
      <c r="A223" s="24" t="s">
        <v>714</v>
      </c>
      <c r="B223" s="25" t="s">
        <v>715</v>
      </c>
      <c r="C223" s="24" t="s">
        <v>29</v>
      </c>
      <c r="D223" s="24" t="s">
        <v>716</v>
      </c>
      <c r="E223" s="24" t="s">
        <v>23</v>
      </c>
      <c r="F223" s="24" t="s">
        <v>24</v>
      </c>
      <c r="G223" s="26">
        <v>525</v>
      </c>
      <c r="H223" s="26">
        <v>543</v>
      </c>
      <c r="I223" s="26">
        <v>561</v>
      </c>
      <c r="J223" s="26">
        <v>579</v>
      </c>
      <c r="K223" s="26">
        <v>890</v>
      </c>
      <c r="L223" s="26"/>
      <c r="M223" s="33">
        <f t="shared" si="13"/>
        <v>0</v>
      </c>
      <c r="N223" s="28" t="s">
        <v>717</v>
      </c>
      <c r="O223" s="10">
        <f t="shared" si="14"/>
        <v>0</v>
      </c>
      <c r="P223" s="10">
        <f t="shared" si="15"/>
        <v>579</v>
      </c>
      <c r="Q223" s="10">
        <f t="shared" si="16"/>
        <v>0</v>
      </c>
    </row>
    <row r="224" spans="1:17" ht="15.75" customHeight="1" x14ac:dyDescent="0.2">
      <c r="A224" s="29" t="s">
        <v>718</v>
      </c>
      <c r="B224" s="30" t="s">
        <v>719</v>
      </c>
      <c r="C224" s="29" t="s">
        <v>29</v>
      </c>
      <c r="D224" s="29" t="s">
        <v>716</v>
      </c>
      <c r="E224" s="29" t="s">
        <v>23</v>
      </c>
      <c r="F224" s="24" t="s">
        <v>24</v>
      </c>
      <c r="G224" s="31">
        <v>525</v>
      </c>
      <c r="H224" s="31">
        <v>543</v>
      </c>
      <c r="I224" s="31">
        <v>561</v>
      </c>
      <c r="J224" s="31">
        <v>579</v>
      </c>
      <c r="K224" s="31">
        <v>890</v>
      </c>
      <c r="L224" s="31"/>
      <c r="M224" s="27">
        <f t="shared" si="13"/>
        <v>0</v>
      </c>
      <c r="N224" s="32" t="s">
        <v>720</v>
      </c>
      <c r="O224" s="10">
        <f t="shared" si="14"/>
        <v>0</v>
      </c>
      <c r="P224" s="10">
        <f t="shared" si="15"/>
        <v>579</v>
      </c>
      <c r="Q224" s="10">
        <f t="shared" si="16"/>
        <v>0</v>
      </c>
    </row>
    <row r="225" spans="1:17" ht="15.75" customHeight="1" x14ac:dyDescent="0.2">
      <c r="A225" s="24" t="s">
        <v>721</v>
      </c>
      <c r="B225" s="25" t="s">
        <v>722</v>
      </c>
      <c r="C225" s="24" t="s">
        <v>43</v>
      </c>
      <c r="D225" s="24" t="s">
        <v>723</v>
      </c>
      <c r="E225" s="24" t="s">
        <v>23</v>
      </c>
      <c r="F225" s="24" t="s">
        <v>24</v>
      </c>
      <c r="G225" s="26">
        <v>931</v>
      </c>
      <c r="H225" s="26">
        <v>959</v>
      </c>
      <c r="I225" s="26">
        <v>987</v>
      </c>
      <c r="J225" s="26">
        <v>1015</v>
      </c>
      <c r="K225" s="26">
        <v>1390</v>
      </c>
      <c r="L225" s="26"/>
      <c r="M225" s="33">
        <f t="shared" si="13"/>
        <v>0</v>
      </c>
      <c r="N225" s="28" t="s">
        <v>724</v>
      </c>
      <c r="O225" s="10">
        <f t="shared" si="14"/>
        <v>0</v>
      </c>
      <c r="P225" s="10">
        <f t="shared" si="15"/>
        <v>1015</v>
      </c>
      <c r="Q225" s="10">
        <f t="shared" si="16"/>
        <v>0</v>
      </c>
    </row>
    <row r="226" spans="1:17" ht="15.75" customHeight="1" x14ac:dyDescent="0.2">
      <c r="A226" s="24" t="s">
        <v>725</v>
      </c>
      <c r="B226" s="25" t="s">
        <v>726</v>
      </c>
      <c r="C226" s="24" t="s">
        <v>21</v>
      </c>
      <c r="D226" s="24" t="s">
        <v>47</v>
      </c>
      <c r="E226" s="24" t="s">
        <v>23</v>
      </c>
      <c r="F226" s="24" t="s">
        <v>24</v>
      </c>
      <c r="G226" s="26">
        <v>1194</v>
      </c>
      <c r="H226" s="26">
        <v>1234</v>
      </c>
      <c r="I226" s="26">
        <v>1274</v>
      </c>
      <c r="J226" s="26">
        <v>1313</v>
      </c>
      <c r="K226" s="26">
        <v>1990</v>
      </c>
      <c r="L226" s="26"/>
      <c r="M226" s="33">
        <f t="shared" si="13"/>
        <v>0</v>
      </c>
      <c r="N226" s="28" t="s">
        <v>727</v>
      </c>
      <c r="O226" s="10">
        <f t="shared" si="14"/>
        <v>0</v>
      </c>
      <c r="P226" s="10">
        <f t="shared" si="15"/>
        <v>1313</v>
      </c>
      <c r="Q226" s="10">
        <f t="shared" si="16"/>
        <v>0</v>
      </c>
    </row>
    <row r="227" spans="1:17" ht="15.75" customHeight="1" x14ac:dyDescent="0.2">
      <c r="A227" s="29" t="s">
        <v>728</v>
      </c>
      <c r="B227" s="30" t="s">
        <v>729</v>
      </c>
      <c r="C227" s="29" t="s">
        <v>54</v>
      </c>
      <c r="D227" s="29" t="s">
        <v>54</v>
      </c>
      <c r="E227" s="29" t="s">
        <v>23</v>
      </c>
      <c r="F227" s="24" t="s">
        <v>24</v>
      </c>
      <c r="G227" s="31">
        <v>594</v>
      </c>
      <c r="H227" s="31">
        <v>614</v>
      </c>
      <c r="I227" s="31">
        <v>634</v>
      </c>
      <c r="J227" s="31">
        <v>653</v>
      </c>
      <c r="K227" s="31">
        <v>990</v>
      </c>
      <c r="L227" s="31"/>
      <c r="M227" s="27">
        <f t="shared" si="13"/>
        <v>0</v>
      </c>
      <c r="N227" s="32" t="s">
        <v>730</v>
      </c>
      <c r="O227" s="10">
        <f t="shared" si="14"/>
        <v>0</v>
      </c>
      <c r="P227" s="10">
        <f t="shared" si="15"/>
        <v>653</v>
      </c>
      <c r="Q227" s="10">
        <f t="shared" si="16"/>
        <v>0</v>
      </c>
    </row>
    <row r="228" spans="1:17" ht="15.75" customHeight="1" x14ac:dyDescent="0.2">
      <c r="A228" s="24" t="s">
        <v>731</v>
      </c>
      <c r="B228" s="25" t="s">
        <v>732</v>
      </c>
      <c r="C228" s="24" t="s">
        <v>54</v>
      </c>
      <c r="D228" s="24" t="s">
        <v>54</v>
      </c>
      <c r="E228" s="24" t="s">
        <v>23</v>
      </c>
      <c r="F228" s="24" t="s">
        <v>24</v>
      </c>
      <c r="G228" s="26">
        <v>594</v>
      </c>
      <c r="H228" s="26">
        <v>614</v>
      </c>
      <c r="I228" s="26">
        <v>634</v>
      </c>
      <c r="J228" s="26">
        <v>653</v>
      </c>
      <c r="K228" s="26">
        <v>990</v>
      </c>
      <c r="L228" s="26"/>
      <c r="M228" s="33">
        <f t="shared" ref="M228:M288" si="17">O228</f>
        <v>0</v>
      </c>
      <c r="N228" s="28" t="s">
        <v>733</v>
      </c>
      <c r="O228" s="10">
        <f t="shared" si="14"/>
        <v>0</v>
      </c>
      <c r="P228" s="10">
        <f t="shared" si="15"/>
        <v>653</v>
      </c>
      <c r="Q228" s="10">
        <f t="shared" si="16"/>
        <v>0</v>
      </c>
    </row>
    <row r="229" spans="1:17" ht="15.75" customHeight="1" x14ac:dyDescent="0.2">
      <c r="A229" s="24" t="s">
        <v>734</v>
      </c>
      <c r="B229" s="25" t="s">
        <v>735</v>
      </c>
      <c r="C229" s="24" t="s">
        <v>54</v>
      </c>
      <c r="D229" s="24" t="s">
        <v>54</v>
      </c>
      <c r="E229" s="24" t="s">
        <v>23</v>
      </c>
      <c r="F229" s="24" t="s">
        <v>24</v>
      </c>
      <c r="G229" s="26">
        <v>354</v>
      </c>
      <c r="H229" s="26">
        <v>366</v>
      </c>
      <c r="I229" s="26">
        <v>378</v>
      </c>
      <c r="J229" s="26">
        <v>389</v>
      </c>
      <c r="K229" s="26">
        <v>590</v>
      </c>
      <c r="L229" s="26"/>
      <c r="M229" s="33">
        <f t="shared" si="17"/>
        <v>0</v>
      </c>
      <c r="N229" s="28" t="s">
        <v>736</v>
      </c>
      <c r="O229" s="10">
        <f t="shared" si="14"/>
        <v>0</v>
      </c>
      <c r="P229" s="10">
        <f t="shared" si="15"/>
        <v>389</v>
      </c>
      <c r="Q229" s="10">
        <f t="shared" si="16"/>
        <v>0</v>
      </c>
    </row>
    <row r="230" spans="1:17" ht="15.75" customHeight="1" x14ac:dyDescent="0.2">
      <c r="A230" s="24" t="s">
        <v>737</v>
      </c>
      <c r="B230" s="25" t="s">
        <v>738</v>
      </c>
      <c r="C230" s="24" t="s">
        <v>54</v>
      </c>
      <c r="D230" s="24" t="s">
        <v>54</v>
      </c>
      <c r="E230" s="24" t="s">
        <v>23</v>
      </c>
      <c r="F230" s="24" t="s">
        <v>24</v>
      </c>
      <c r="G230" s="26">
        <v>594</v>
      </c>
      <c r="H230" s="26">
        <v>614</v>
      </c>
      <c r="I230" s="26">
        <v>634</v>
      </c>
      <c r="J230" s="26">
        <v>653</v>
      </c>
      <c r="K230" s="26">
        <v>990</v>
      </c>
      <c r="L230" s="26"/>
      <c r="M230" s="33">
        <f t="shared" si="17"/>
        <v>0</v>
      </c>
      <c r="N230" s="28" t="s">
        <v>739</v>
      </c>
      <c r="O230" s="10">
        <f t="shared" si="14"/>
        <v>0</v>
      </c>
      <c r="P230" s="10">
        <f t="shared" si="15"/>
        <v>653</v>
      </c>
      <c r="Q230" s="10">
        <f t="shared" si="16"/>
        <v>0</v>
      </c>
    </row>
    <row r="231" spans="1:17" ht="15.75" customHeight="1" x14ac:dyDescent="0.2">
      <c r="A231" s="24" t="s">
        <v>740</v>
      </c>
      <c r="B231" s="25" t="s">
        <v>741</v>
      </c>
      <c r="C231" s="24" t="s">
        <v>139</v>
      </c>
      <c r="D231" s="24" t="s">
        <v>742</v>
      </c>
      <c r="E231" s="24" t="s">
        <v>23</v>
      </c>
      <c r="F231" s="24" t="s">
        <v>24</v>
      </c>
      <c r="G231" s="26">
        <v>1194</v>
      </c>
      <c r="H231" s="26">
        <v>1234</v>
      </c>
      <c r="I231" s="26">
        <v>1274</v>
      </c>
      <c r="J231" s="26">
        <v>1313</v>
      </c>
      <c r="K231" s="26">
        <v>1990</v>
      </c>
      <c r="L231" s="26"/>
      <c r="M231" s="33">
        <f t="shared" si="17"/>
        <v>0</v>
      </c>
      <c r="N231" s="28" t="s">
        <v>743</v>
      </c>
      <c r="O231" s="10">
        <f t="shared" si="14"/>
        <v>0</v>
      </c>
      <c r="P231" s="10">
        <f t="shared" si="15"/>
        <v>1313</v>
      </c>
      <c r="Q231" s="10">
        <f t="shared" si="16"/>
        <v>0</v>
      </c>
    </row>
    <row r="232" spans="1:17" ht="15.75" customHeight="1" x14ac:dyDescent="0.2">
      <c r="A232" s="24" t="s">
        <v>744</v>
      </c>
      <c r="B232" s="25" t="s">
        <v>745</v>
      </c>
      <c r="C232" s="24" t="s">
        <v>139</v>
      </c>
      <c r="D232" s="24" t="s">
        <v>742</v>
      </c>
      <c r="E232" s="24" t="s">
        <v>62</v>
      </c>
      <c r="F232" s="24" t="s">
        <v>24</v>
      </c>
      <c r="G232" s="26">
        <v>864</v>
      </c>
      <c r="H232" s="26">
        <v>890</v>
      </c>
      <c r="I232" s="26">
        <v>916</v>
      </c>
      <c r="J232" s="26">
        <v>942</v>
      </c>
      <c r="K232" s="26">
        <v>1290</v>
      </c>
      <c r="L232" s="26"/>
      <c r="M232" s="33">
        <f t="shared" si="17"/>
        <v>0</v>
      </c>
      <c r="N232" s="28" t="s">
        <v>746</v>
      </c>
      <c r="O232" s="10">
        <f t="shared" si="14"/>
        <v>0</v>
      </c>
      <c r="P232" s="10">
        <f t="shared" si="15"/>
        <v>942</v>
      </c>
      <c r="Q232" s="10">
        <f t="shared" si="16"/>
        <v>0</v>
      </c>
    </row>
    <row r="233" spans="1:17" ht="15.75" customHeight="1" x14ac:dyDescent="0.2">
      <c r="A233" s="24" t="s">
        <v>747</v>
      </c>
      <c r="B233" s="25" t="s">
        <v>748</v>
      </c>
      <c r="C233" s="24" t="s">
        <v>139</v>
      </c>
      <c r="D233" s="24" t="s">
        <v>742</v>
      </c>
      <c r="E233" s="24" t="s">
        <v>62</v>
      </c>
      <c r="F233" s="24" t="s">
        <v>24</v>
      </c>
      <c r="G233" s="26">
        <v>1194</v>
      </c>
      <c r="H233" s="26">
        <v>1234</v>
      </c>
      <c r="I233" s="26">
        <v>1274</v>
      </c>
      <c r="J233" s="26">
        <v>1313</v>
      </c>
      <c r="K233" s="26">
        <v>1990</v>
      </c>
      <c r="L233" s="26"/>
      <c r="M233" s="33">
        <f t="shared" si="17"/>
        <v>0</v>
      </c>
      <c r="N233" s="28" t="s">
        <v>749</v>
      </c>
      <c r="O233" s="10">
        <f t="shared" si="14"/>
        <v>0</v>
      </c>
      <c r="P233" s="10">
        <f t="shared" si="15"/>
        <v>1313</v>
      </c>
      <c r="Q233" s="10">
        <f t="shared" si="16"/>
        <v>0</v>
      </c>
    </row>
    <row r="234" spans="1:17" ht="15.75" customHeight="1" x14ac:dyDescent="0.2">
      <c r="A234" s="29" t="s">
        <v>750</v>
      </c>
      <c r="B234" s="30" t="s">
        <v>751</v>
      </c>
      <c r="C234" s="29" t="s">
        <v>43</v>
      </c>
      <c r="D234" s="29" t="s">
        <v>47</v>
      </c>
      <c r="E234" s="29" t="s">
        <v>23</v>
      </c>
      <c r="F234" s="24" t="s">
        <v>24</v>
      </c>
      <c r="G234" s="31">
        <v>1467</v>
      </c>
      <c r="H234" s="31">
        <v>1511</v>
      </c>
      <c r="I234" s="31">
        <v>1555</v>
      </c>
      <c r="J234" s="31">
        <v>1599</v>
      </c>
      <c r="K234" s="31">
        <v>2190</v>
      </c>
      <c r="L234" s="31"/>
      <c r="M234" s="27">
        <f t="shared" si="17"/>
        <v>0</v>
      </c>
      <c r="N234" s="32" t="s">
        <v>752</v>
      </c>
      <c r="O234" s="10">
        <f t="shared" si="14"/>
        <v>0</v>
      </c>
      <c r="P234" s="10">
        <f t="shared" si="15"/>
        <v>1599</v>
      </c>
      <c r="Q234" s="10">
        <f t="shared" si="16"/>
        <v>0</v>
      </c>
    </row>
    <row r="235" spans="1:17" ht="15.75" customHeight="1" x14ac:dyDescent="0.2">
      <c r="A235" s="24" t="s">
        <v>753</v>
      </c>
      <c r="B235" s="25" t="s">
        <v>754</v>
      </c>
      <c r="C235" s="24" t="s">
        <v>21</v>
      </c>
      <c r="D235" s="24" t="s">
        <v>179</v>
      </c>
      <c r="E235" s="24" t="s">
        <v>23</v>
      </c>
      <c r="F235" s="24" t="s">
        <v>24</v>
      </c>
      <c r="G235" s="26">
        <v>998</v>
      </c>
      <c r="H235" s="26">
        <v>1028</v>
      </c>
      <c r="I235" s="26">
        <v>1058</v>
      </c>
      <c r="J235" s="26">
        <v>1088</v>
      </c>
      <c r="K235" s="26">
        <v>1490</v>
      </c>
      <c r="L235" s="26"/>
      <c r="M235" s="33">
        <f t="shared" si="17"/>
        <v>0</v>
      </c>
      <c r="N235" s="28" t="s">
        <v>755</v>
      </c>
      <c r="O235" s="10">
        <f t="shared" si="14"/>
        <v>0</v>
      </c>
      <c r="P235" s="10">
        <f t="shared" si="15"/>
        <v>1088</v>
      </c>
      <c r="Q235" s="10">
        <f t="shared" si="16"/>
        <v>0</v>
      </c>
    </row>
    <row r="236" spans="1:17" ht="15.75" customHeight="1" x14ac:dyDescent="0.2">
      <c r="A236" s="24" t="s">
        <v>756</v>
      </c>
      <c r="B236" s="25" t="s">
        <v>757</v>
      </c>
      <c r="C236" s="24" t="s">
        <v>21</v>
      </c>
      <c r="D236" s="24" t="s">
        <v>758</v>
      </c>
      <c r="E236" s="24" t="s">
        <v>23</v>
      </c>
      <c r="F236" s="24" t="s">
        <v>24</v>
      </c>
      <c r="G236" s="26">
        <v>3343</v>
      </c>
      <c r="H236" s="26">
        <v>3443</v>
      </c>
      <c r="I236" s="26">
        <v>3543</v>
      </c>
      <c r="J236" s="26">
        <v>3643</v>
      </c>
      <c r="K236" s="26">
        <v>4990</v>
      </c>
      <c r="L236" s="26"/>
      <c r="M236" s="33">
        <f t="shared" si="17"/>
        <v>0</v>
      </c>
      <c r="N236" s="28" t="s">
        <v>759</v>
      </c>
      <c r="O236" s="10">
        <f t="shared" si="14"/>
        <v>0</v>
      </c>
      <c r="P236" s="10">
        <f t="shared" si="15"/>
        <v>3643</v>
      </c>
      <c r="Q236" s="10">
        <f t="shared" si="16"/>
        <v>0</v>
      </c>
    </row>
    <row r="237" spans="1:17" ht="15.75" customHeight="1" x14ac:dyDescent="0.2">
      <c r="A237" s="24" t="s">
        <v>760</v>
      </c>
      <c r="B237" s="25" t="s">
        <v>761</v>
      </c>
      <c r="C237" s="24" t="s">
        <v>139</v>
      </c>
      <c r="D237" s="24" t="s">
        <v>120</v>
      </c>
      <c r="E237" s="24" t="s">
        <v>23</v>
      </c>
      <c r="F237" s="24" t="s">
        <v>24</v>
      </c>
      <c r="G237" s="26">
        <v>663</v>
      </c>
      <c r="H237" s="26">
        <v>683</v>
      </c>
      <c r="I237" s="26">
        <v>703</v>
      </c>
      <c r="J237" s="26">
        <v>723</v>
      </c>
      <c r="K237" s="26">
        <v>990</v>
      </c>
      <c r="L237" s="26"/>
      <c r="M237" s="33">
        <f t="shared" si="17"/>
        <v>0</v>
      </c>
      <c r="N237" s="28" t="s">
        <v>762</v>
      </c>
      <c r="O237" s="10">
        <f t="shared" si="14"/>
        <v>0</v>
      </c>
      <c r="P237" s="10">
        <f t="shared" si="15"/>
        <v>723</v>
      </c>
      <c r="Q237" s="10">
        <f t="shared" si="16"/>
        <v>0</v>
      </c>
    </row>
    <row r="238" spans="1:17" ht="15.75" customHeight="1" x14ac:dyDescent="0.2">
      <c r="A238" s="24" t="s">
        <v>763</v>
      </c>
      <c r="B238" s="25" t="s">
        <v>764</v>
      </c>
      <c r="C238" s="24" t="s">
        <v>119</v>
      </c>
      <c r="D238" s="24" t="s">
        <v>35</v>
      </c>
      <c r="E238" s="24" t="s">
        <v>23</v>
      </c>
      <c r="F238" s="24" t="s">
        <v>24</v>
      </c>
      <c r="G238" s="26">
        <v>234</v>
      </c>
      <c r="H238" s="26">
        <v>242</v>
      </c>
      <c r="I238" s="26">
        <v>250</v>
      </c>
      <c r="J238" s="26">
        <v>257</v>
      </c>
      <c r="K238" s="26">
        <v>390</v>
      </c>
      <c r="L238" s="26"/>
      <c r="M238" s="33">
        <f t="shared" si="17"/>
        <v>0</v>
      </c>
      <c r="N238" s="28" t="s">
        <v>765</v>
      </c>
      <c r="O238" s="10">
        <f t="shared" si="14"/>
        <v>0</v>
      </c>
      <c r="P238" s="10">
        <f t="shared" si="15"/>
        <v>257</v>
      </c>
      <c r="Q238" s="10">
        <f t="shared" si="16"/>
        <v>0</v>
      </c>
    </row>
    <row r="239" spans="1:17" ht="15.75" customHeight="1" x14ac:dyDescent="0.2">
      <c r="A239" s="24" t="s">
        <v>766</v>
      </c>
      <c r="B239" s="25" t="s">
        <v>767</v>
      </c>
      <c r="C239" s="24" t="s">
        <v>119</v>
      </c>
      <c r="D239" s="24" t="s">
        <v>35</v>
      </c>
      <c r="E239" s="24" t="s">
        <v>23</v>
      </c>
      <c r="F239" s="24" t="s">
        <v>24</v>
      </c>
      <c r="G239" s="26">
        <v>294</v>
      </c>
      <c r="H239" s="26">
        <v>304</v>
      </c>
      <c r="I239" s="26">
        <v>314</v>
      </c>
      <c r="J239" s="26">
        <v>323</v>
      </c>
      <c r="K239" s="26">
        <v>490</v>
      </c>
      <c r="L239" s="26"/>
      <c r="M239" s="33">
        <f t="shared" si="17"/>
        <v>0</v>
      </c>
      <c r="N239" s="28" t="s">
        <v>768</v>
      </c>
      <c r="O239" s="10">
        <f t="shared" si="14"/>
        <v>0</v>
      </c>
      <c r="P239" s="10">
        <f t="shared" si="15"/>
        <v>323</v>
      </c>
      <c r="Q239" s="10">
        <f t="shared" si="16"/>
        <v>0</v>
      </c>
    </row>
    <row r="240" spans="1:17" ht="15.75" customHeight="1" x14ac:dyDescent="0.2">
      <c r="A240" s="24" t="s">
        <v>769</v>
      </c>
      <c r="B240" s="25" t="s">
        <v>770</v>
      </c>
      <c r="C240" s="24" t="s">
        <v>119</v>
      </c>
      <c r="D240" s="24" t="s">
        <v>35</v>
      </c>
      <c r="E240" s="24" t="s">
        <v>23</v>
      </c>
      <c r="F240" s="24" t="s">
        <v>24</v>
      </c>
      <c r="G240" s="26">
        <v>234</v>
      </c>
      <c r="H240" s="26">
        <v>242</v>
      </c>
      <c r="I240" s="26">
        <v>250</v>
      </c>
      <c r="J240" s="26">
        <v>257</v>
      </c>
      <c r="K240" s="26">
        <v>390</v>
      </c>
      <c r="L240" s="26"/>
      <c r="M240" s="33">
        <f t="shared" si="17"/>
        <v>0</v>
      </c>
      <c r="N240" s="28" t="s">
        <v>771</v>
      </c>
      <c r="O240" s="10">
        <f t="shared" si="14"/>
        <v>0</v>
      </c>
      <c r="P240" s="10">
        <f t="shared" si="15"/>
        <v>257</v>
      </c>
      <c r="Q240" s="10">
        <f t="shared" si="16"/>
        <v>0</v>
      </c>
    </row>
    <row r="241" spans="1:17" ht="15.75" customHeight="1" x14ac:dyDescent="0.2">
      <c r="A241" s="24" t="s">
        <v>772</v>
      </c>
      <c r="B241" s="25" t="s">
        <v>773</v>
      </c>
      <c r="C241" s="24" t="s">
        <v>21</v>
      </c>
      <c r="D241" s="24" t="s">
        <v>160</v>
      </c>
      <c r="E241" s="24" t="s">
        <v>23</v>
      </c>
      <c r="F241" s="24" t="s">
        <v>24</v>
      </c>
      <c r="G241" s="26">
        <v>1333</v>
      </c>
      <c r="H241" s="26">
        <v>1373</v>
      </c>
      <c r="I241" s="26">
        <v>1413</v>
      </c>
      <c r="J241" s="26">
        <v>1453</v>
      </c>
      <c r="K241" s="26">
        <v>1990</v>
      </c>
      <c r="L241" s="26"/>
      <c r="M241" s="33">
        <f t="shared" si="17"/>
        <v>0</v>
      </c>
      <c r="N241" s="28" t="s">
        <v>774</v>
      </c>
      <c r="O241" s="10">
        <f t="shared" si="14"/>
        <v>0</v>
      </c>
      <c r="P241" s="10">
        <f t="shared" si="15"/>
        <v>1453</v>
      </c>
      <c r="Q241" s="10">
        <f t="shared" si="16"/>
        <v>0</v>
      </c>
    </row>
    <row r="242" spans="1:17" ht="15.75" customHeight="1" x14ac:dyDescent="0.2">
      <c r="A242" s="24" t="s">
        <v>775</v>
      </c>
      <c r="B242" s="25" t="s">
        <v>776</v>
      </c>
      <c r="C242" s="24" t="s">
        <v>54</v>
      </c>
      <c r="D242" s="24" t="s">
        <v>54</v>
      </c>
      <c r="E242" s="24" t="s">
        <v>23</v>
      </c>
      <c r="F242" s="24" t="s">
        <v>24</v>
      </c>
      <c r="G242" s="26">
        <v>414</v>
      </c>
      <c r="H242" s="26">
        <v>428</v>
      </c>
      <c r="I242" s="26">
        <v>442</v>
      </c>
      <c r="J242" s="26">
        <v>455</v>
      </c>
      <c r="K242" s="26">
        <v>690</v>
      </c>
      <c r="L242" s="26"/>
      <c r="M242" s="33">
        <f t="shared" si="17"/>
        <v>0</v>
      </c>
      <c r="N242" s="28" t="s">
        <v>777</v>
      </c>
      <c r="O242" s="10">
        <f t="shared" si="14"/>
        <v>0</v>
      </c>
      <c r="P242" s="10">
        <f t="shared" si="15"/>
        <v>455</v>
      </c>
      <c r="Q242" s="10">
        <f t="shared" si="16"/>
        <v>0</v>
      </c>
    </row>
    <row r="243" spans="1:17" ht="15.75" customHeight="1" x14ac:dyDescent="0.2">
      <c r="A243" s="24" t="s">
        <v>778</v>
      </c>
      <c r="B243" s="25" t="s">
        <v>779</v>
      </c>
      <c r="C243" s="24" t="s">
        <v>54</v>
      </c>
      <c r="D243" s="24" t="s">
        <v>54</v>
      </c>
      <c r="E243" s="24" t="s">
        <v>23</v>
      </c>
      <c r="F243" s="24" t="s">
        <v>24</v>
      </c>
      <c r="G243" s="26">
        <v>414</v>
      </c>
      <c r="H243" s="26">
        <v>428</v>
      </c>
      <c r="I243" s="26">
        <v>442</v>
      </c>
      <c r="J243" s="26">
        <v>455</v>
      </c>
      <c r="K243" s="26">
        <v>690</v>
      </c>
      <c r="L243" s="26"/>
      <c r="M243" s="33">
        <f t="shared" si="17"/>
        <v>0</v>
      </c>
      <c r="N243" s="28" t="s">
        <v>780</v>
      </c>
      <c r="O243" s="10">
        <f t="shared" si="14"/>
        <v>0</v>
      </c>
      <c r="P243" s="10">
        <f t="shared" si="15"/>
        <v>455</v>
      </c>
      <c r="Q243" s="10">
        <f t="shared" si="16"/>
        <v>0</v>
      </c>
    </row>
    <row r="244" spans="1:17" ht="15.75" customHeight="1" x14ac:dyDescent="0.2">
      <c r="A244" s="24" t="s">
        <v>781</v>
      </c>
      <c r="B244" s="25" t="s">
        <v>782</v>
      </c>
      <c r="C244" s="24" t="s">
        <v>54</v>
      </c>
      <c r="D244" s="24" t="s">
        <v>54</v>
      </c>
      <c r="E244" s="24" t="s">
        <v>23</v>
      </c>
      <c r="F244" s="24" t="s">
        <v>24</v>
      </c>
      <c r="G244" s="26">
        <v>414</v>
      </c>
      <c r="H244" s="26">
        <v>428</v>
      </c>
      <c r="I244" s="26">
        <v>442</v>
      </c>
      <c r="J244" s="26">
        <v>455</v>
      </c>
      <c r="K244" s="26">
        <v>690</v>
      </c>
      <c r="L244" s="26"/>
      <c r="M244" s="33">
        <f t="shared" si="17"/>
        <v>0</v>
      </c>
      <c r="N244" s="28" t="s">
        <v>783</v>
      </c>
      <c r="O244" s="10">
        <f t="shared" si="14"/>
        <v>0</v>
      </c>
      <c r="P244" s="10">
        <f t="shared" si="15"/>
        <v>455</v>
      </c>
      <c r="Q244" s="10">
        <f t="shared" si="16"/>
        <v>0</v>
      </c>
    </row>
    <row r="245" spans="1:17" ht="15.75" customHeight="1" x14ac:dyDescent="0.2">
      <c r="A245" s="48" t="s">
        <v>784</v>
      </c>
      <c r="B245" s="49" t="s">
        <v>785</v>
      </c>
      <c r="C245" s="48" t="s">
        <v>21</v>
      </c>
      <c r="D245" s="48" t="s">
        <v>58</v>
      </c>
      <c r="E245" s="48" t="s">
        <v>62</v>
      </c>
      <c r="F245" s="48" t="s">
        <v>786</v>
      </c>
      <c r="G245" s="50">
        <v>1266</v>
      </c>
      <c r="H245" s="50">
        <v>1304</v>
      </c>
      <c r="I245" s="50">
        <v>1342</v>
      </c>
      <c r="J245" s="50">
        <v>1380</v>
      </c>
      <c r="K245" s="50">
        <v>1890</v>
      </c>
      <c r="L245" s="50"/>
      <c r="M245" s="51">
        <f t="shared" si="17"/>
        <v>0</v>
      </c>
      <c r="N245" s="52" t="s">
        <v>787</v>
      </c>
      <c r="O245" s="10">
        <f t="shared" si="14"/>
        <v>0</v>
      </c>
      <c r="P245" s="10">
        <f t="shared" si="15"/>
        <v>1380</v>
      </c>
      <c r="Q245" s="10">
        <f t="shared" si="16"/>
        <v>0</v>
      </c>
    </row>
    <row r="246" spans="1:17" ht="15.75" customHeight="1" x14ac:dyDescent="0.2">
      <c r="A246" s="48" t="s">
        <v>788</v>
      </c>
      <c r="B246" s="49" t="s">
        <v>789</v>
      </c>
      <c r="C246" s="48" t="s">
        <v>143</v>
      </c>
      <c r="D246" s="48" t="s">
        <v>257</v>
      </c>
      <c r="E246" s="48" t="s">
        <v>23</v>
      </c>
      <c r="F246" s="48" t="s">
        <v>786</v>
      </c>
      <c r="G246" s="50">
        <v>909</v>
      </c>
      <c r="H246" s="50">
        <v>939</v>
      </c>
      <c r="I246" s="50">
        <v>969</v>
      </c>
      <c r="J246" s="50">
        <v>998</v>
      </c>
      <c r="K246" s="50">
        <v>1490</v>
      </c>
      <c r="L246" s="50"/>
      <c r="M246" s="51">
        <f t="shared" si="17"/>
        <v>0</v>
      </c>
      <c r="N246" s="52" t="s">
        <v>790</v>
      </c>
      <c r="O246" s="10">
        <f t="shared" si="14"/>
        <v>0</v>
      </c>
      <c r="P246" s="10">
        <f t="shared" si="15"/>
        <v>998</v>
      </c>
      <c r="Q246" s="10">
        <f t="shared" si="16"/>
        <v>0</v>
      </c>
    </row>
    <row r="247" spans="1:17" ht="15.75" customHeight="1" x14ac:dyDescent="0.2">
      <c r="A247" s="48" t="s">
        <v>791</v>
      </c>
      <c r="B247" s="49" t="s">
        <v>792</v>
      </c>
      <c r="C247" s="48" t="s">
        <v>29</v>
      </c>
      <c r="D247" s="48" t="s">
        <v>22</v>
      </c>
      <c r="E247" s="48" t="s">
        <v>23</v>
      </c>
      <c r="F247" s="48" t="s">
        <v>786</v>
      </c>
      <c r="G247" s="50">
        <v>3343</v>
      </c>
      <c r="H247" s="50">
        <v>3443</v>
      </c>
      <c r="I247" s="50">
        <v>3543</v>
      </c>
      <c r="J247" s="50">
        <v>3643</v>
      </c>
      <c r="K247" s="50">
        <v>4990</v>
      </c>
      <c r="L247" s="50"/>
      <c r="M247" s="51">
        <f t="shared" si="17"/>
        <v>0</v>
      </c>
      <c r="N247" s="52" t="s">
        <v>793</v>
      </c>
      <c r="O247" s="10">
        <f t="shared" si="14"/>
        <v>0</v>
      </c>
      <c r="P247" s="10">
        <f t="shared" si="15"/>
        <v>3643</v>
      </c>
      <c r="Q247" s="10">
        <f t="shared" si="16"/>
        <v>0</v>
      </c>
    </row>
    <row r="248" spans="1:17" ht="15.75" customHeight="1" x14ac:dyDescent="0.2">
      <c r="A248" s="48" t="s">
        <v>794</v>
      </c>
      <c r="B248" s="49" t="s">
        <v>795</v>
      </c>
      <c r="C248" s="48" t="s">
        <v>54</v>
      </c>
      <c r="D248" s="48" t="s">
        <v>54</v>
      </c>
      <c r="E248" s="48" t="s">
        <v>23</v>
      </c>
      <c r="F248" s="48" t="s">
        <v>786</v>
      </c>
      <c r="G248" s="50">
        <v>879</v>
      </c>
      <c r="H248" s="50">
        <v>909</v>
      </c>
      <c r="I248" s="50">
        <v>939</v>
      </c>
      <c r="J248" s="50">
        <v>969</v>
      </c>
      <c r="K248" s="50">
        <v>1490</v>
      </c>
      <c r="L248" s="50"/>
      <c r="M248" s="51">
        <f t="shared" si="17"/>
        <v>0</v>
      </c>
      <c r="N248" s="52" t="s">
        <v>796</v>
      </c>
      <c r="O248" s="10">
        <f t="shared" si="14"/>
        <v>0</v>
      </c>
      <c r="P248" s="10">
        <f t="shared" si="15"/>
        <v>969</v>
      </c>
      <c r="Q248" s="10">
        <f t="shared" si="16"/>
        <v>0</v>
      </c>
    </row>
    <row r="249" spans="1:17" ht="15.75" customHeight="1" x14ac:dyDescent="0.2">
      <c r="A249" s="48" t="s">
        <v>797</v>
      </c>
      <c r="B249" s="49" t="s">
        <v>798</v>
      </c>
      <c r="C249" s="48" t="s">
        <v>39</v>
      </c>
      <c r="D249" s="48" t="s">
        <v>120</v>
      </c>
      <c r="E249" s="48" t="s">
        <v>23</v>
      </c>
      <c r="F249" s="48" t="s">
        <v>786</v>
      </c>
      <c r="G249" s="50">
        <v>643</v>
      </c>
      <c r="H249" s="50">
        <v>665</v>
      </c>
      <c r="I249" s="50">
        <v>687</v>
      </c>
      <c r="J249" s="50">
        <v>709</v>
      </c>
      <c r="K249" s="50">
        <v>1090</v>
      </c>
      <c r="L249" s="50"/>
      <c r="M249" s="51">
        <f t="shared" si="17"/>
        <v>0</v>
      </c>
      <c r="N249" s="52" t="s">
        <v>799</v>
      </c>
      <c r="O249" s="10">
        <f t="shared" si="14"/>
        <v>0</v>
      </c>
      <c r="P249" s="10">
        <f t="shared" si="15"/>
        <v>709</v>
      </c>
      <c r="Q249" s="10">
        <f t="shared" si="16"/>
        <v>0</v>
      </c>
    </row>
    <row r="250" spans="1:17" ht="15.75" customHeight="1" x14ac:dyDescent="0.2">
      <c r="A250" s="48" t="s">
        <v>800</v>
      </c>
      <c r="B250" s="49" t="s">
        <v>801</v>
      </c>
      <c r="C250" s="48" t="s">
        <v>43</v>
      </c>
      <c r="D250" s="48" t="s">
        <v>224</v>
      </c>
      <c r="E250" s="48" t="s">
        <v>62</v>
      </c>
      <c r="F250" s="48" t="s">
        <v>786</v>
      </c>
      <c r="G250" s="50">
        <v>594</v>
      </c>
      <c r="H250" s="50">
        <v>614</v>
      </c>
      <c r="I250" s="50">
        <v>634</v>
      </c>
      <c r="J250" s="50">
        <v>653</v>
      </c>
      <c r="K250" s="50">
        <v>990</v>
      </c>
      <c r="L250" s="50"/>
      <c r="M250" s="51">
        <f t="shared" si="17"/>
        <v>0</v>
      </c>
      <c r="N250" s="52" t="s">
        <v>802</v>
      </c>
      <c r="O250" s="10">
        <f t="shared" si="14"/>
        <v>0</v>
      </c>
      <c r="P250" s="10">
        <f t="shared" si="15"/>
        <v>653</v>
      </c>
      <c r="Q250" s="10">
        <f t="shared" si="16"/>
        <v>0</v>
      </c>
    </row>
    <row r="251" spans="1:17" ht="15.75" customHeight="1" x14ac:dyDescent="0.2">
      <c r="A251" s="48" t="s">
        <v>803</v>
      </c>
      <c r="B251" s="49" t="s">
        <v>804</v>
      </c>
      <c r="C251" s="48" t="s">
        <v>143</v>
      </c>
      <c r="D251" s="48" t="s">
        <v>289</v>
      </c>
      <c r="E251" s="48" t="s">
        <v>23</v>
      </c>
      <c r="F251" s="48" t="s">
        <v>786</v>
      </c>
      <c r="G251" s="50">
        <v>643</v>
      </c>
      <c r="H251" s="50">
        <v>665</v>
      </c>
      <c r="I251" s="50">
        <v>687</v>
      </c>
      <c r="J251" s="50">
        <v>709</v>
      </c>
      <c r="K251" s="50">
        <v>1090</v>
      </c>
      <c r="L251" s="50"/>
      <c r="M251" s="51">
        <f t="shared" si="17"/>
        <v>0</v>
      </c>
      <c r="N251" s="52" t="s">
        <v>805</v>
      </c>
      <c r="O251" s="10">
        <f t="shared" si="14"/>
        <v>0</v>
      </c>
      <c r="P251" s="10">
        <f t="shared" si="15"/>
        <v>709</v>
      </c>
      <c r="Q251" s="10">
        <f t="shared" si="16"/>
        <v>0</v>
      </c>
    </row>
    <row r="252" spans="1:17" ht="15.75" customHeight="1" x14ac:dyDescent="0.2">
      <c r="A252" s="48" t="s">
        <v>806</v>
      </c>
      <c r="B252" s="49" t="s">
        <v>807</v>
      </c>
      <c r="C252" s="48" t="s">
        <v>143</v>
      </c>
      <c r="D252" s="48" t="s">
        <v>289</v>
      </c>
      <c r="E252" s="48" t="s">
        <v>62</v>
      </c>
      <c r="F252" s="48" t="s">
        <v>786</v>
      </c>
      <c r="G252" s="50">
        <v>230</v>
      </c>
      <c r="H252" s="50">
        <v>238</v>
      </c>
      <c r="I252" s="50">
        <v>246</v>
      </c>
      <c r="J252" s="50">
        <v>254</v>
      </c>
      <c r="K252" s="50">
        <v>390</v>
      </c>
      <c r="L252" s="50"/>
      <c r="M252" s="51">
        <f t="shared" si="17"/>
        <v>0</v>
      </c>
      <c r="N252" s="52" t="s">
        <v>808</v>
      </c>
      <c r="O252" s="10">
        <f t="shared" si="14"/>
        <v>0</v>
      </c>
      <c r="P252" s="10">
        <f t="shared" si="15"/>
        <v>254</v>
      </c>
      <c r="Q252" s="10">
        <f t="shared" si="16"/>
        <v>0</v>
      </c>
    </row>
    <row r="253" spans="1:17" ht="15.75" customHeight="1" x14ac:dyDescent="0.2">
      <c r="A253" s="48" t="s">
        <v>809</v>
      </c>
      <c r="B253" s="49" t="s">
        <v>810</v>
      </c>
      <c r="C253" s="48" t="s">
        <v>139</v>
      </c>
      <c r="D253" s="48" t="s">
        <v>533</v>
      </c>
      <c r="E253" s="48" t="s">
        <v>23</v>
      </c>
      <c r="F253" s="48" t="s">
        <v>786</v>
      </c>
      <c r="G253" s="50">
        <v>1469</v>
      </c>
      <c r="H253" s="50">
        <v>1519</v>
      </c>
      <c r="I253" s="50">
        <v>1569</v>
      </c>
      <c r="J253" s="50">
        <v>1619</v>
      </c>
      <c r="K253" s="50">
        <v>2490</v>
      </c>
      <c r="L253" s="50"/>
      <c r="M253" s="51">
        <f t="shared" si="17"/>
        <v>0</v>
      </c>
      <c r="N253" s="52" t="s">
        <v>811</v>
      </c>
      <c r="O253" s="10">
        <f t="shared" si="14"/>
        <v>0</v>
      </c>
      <c r="P253" s="10">
        <f t="shared" si="15"/>
        <v>1619</v>
      </c>
      <c r="Q253" s="10">
        <f t="shared" si="16"/>
        <v>0</v>
      </c>
    </row>
    <row r="254" spans="1:17" ht="15.75" customHeight="1" x14ac:dyDescent="0.2">
      <c r="A254" s="48" t="s">
        <v>812</v>
      </c>
      <c r="B254" s="49" t="s">
        <v>813</v>
      </c>
      <c r="C254" s="48" t="s">
        <v>21</v>
      </c>
      <c r="D254" s="48" t="s">
        <v>186</v>
      </c>
      <c r="E254" s="48" t="s">
        <v>62</v>
      </c>
      <c r="F254" s="48" t="s">
        <v>786</v>
      </c>
      <c r="G254" s="50">
        <v>328</v>
      </c>
      <c r="H254" s="50">
        <v>338</v>
      </c>
      <c r="I254" s="50">
        <v>348</v>
      </c>
      <c r="J254" s="50">
        <v>358</v>
      </c>
      <c r="K254" s="50">
        <v>490</v>
      </c>
      <c r="L254" s="50"/>
      <c r="M254" s="51">
        <f t="shared" si="17"/>
        <v>0</v>
      </c>
      <c r="N254" s="52" t="s">
        <v>814</v>
      </c>
      <c r="O254" s="10">
        <f t="shared" si="14"/>
        <v>0</v>
      </c>
      <c r="P254" s="10">
        <f t="shared" si="15"/>
        <v>358</v>
      </c>
      <c r="Q254" s="10">
        <f t="shared" si="16"/>
        <v>0</v>
      </c>
    </row>
    <row r="255" spans="1:17" ht="15.75" customHeight="1" x14ac:dyDescent="0.2">
      <c r="A255" s="48" t="s">
        <v>815</v>
      </c>
      <c r="B255" s="49" t="s">
        <v>816</v>
      </c>
      <c r="C255" s="48" t="s">
        <v>21</v>
      </c>
      <c r="D255" s="48" t="s">
        <v>186</v>
      </c>
      <c r="E255" s="48" t="s">
        <v>62</v>
      </c>
      <c r="F255" s="48" t="s">
        <v>786</v>
      </c>
      <c r="G255" s="50">
        <v>328</v>
      </c>
      <c r="H255" s="50">
        <v>338</v>
      </c>
      <c r="I255" s="50">
        <v>348</v>
      </c>
      <c r="J255" s="50">
        <v>358</v>
      </c>
      <c r="K255" s="50">
        <v>490</v>
      </c>
      <c r="L255" s="50"/>
      <c r="M255" s="51">
        <f t="shared" si="17"/>
        <v>0</v>
      </c>
      <c r="N255" s="52" t="s">
        <v>817</v>
      </c>
      <c r="O255" s="10">
        <f t="shared" si="14"/>
        <v>0</v>
      </c>
      <c r="P255" s="10">
        <f t="shared" si="15"/>
        <v>358</v>
      </c>
      <c r="Q255" s="10">
        <f t="shared" si="16"/>
        <v>0</v>
      </c>
    </row>
    <row r="256" spans="1:17" ht="15.75" customHeight="1" x14ac:dyDescent="0.2">
      <c r="A256" s="48" t="s">
        <v>818</v>
      </c>
      <c r="B256" s="49" t="s">
        <v>819</v>
      </c>
      <c r="C256" s="48" t="s">
        <v>143</v>
      </c>
      <c r="D256" s="48" t="s">
        <v>22</v>
      </c>
      <c r="E256" s="48" t="s">
        <v>62</v>
      </c>
      <c r="F256" s="48" t="s">
        <v>786</v>
      </c>
      <c r="G256" s="50">
        <v>2338</v>
      </c>
      <c r="H256" s="50">
        <v>2408</v>
      </c>
      <c r="I256" s="50">
        <v>2478</v>
      </c>
      <c r="J256" s="50">
        <v>2548</v>
      </c>
      <c r="K256" s="50">
        <v>3490</v>
      </c>
      <c r="L256" s="50"/>
      <c r="M256" s="51">
        <f t="shared" si="17"/>
        <v>0</v>
      </c>
      <c r="N256" s="52" t="s">
        <v>820</v>
      </c>
      <c r="O256" s="10">
        <f t="shared" si="14"/>
        <v>0</v>
      </c>
      <c r="P256" s="10">
        <f t="shared" si="15"/>
        <v>2548</v>
      </c>
      <c r="Q256" s="10">
        <f t="shared" si="16"/>
        <v>0</v>
      </c>
    </row>
    <row r="257" spans="1:17" ht="15.75" customHeight="1" x14ac:dyDescent="0.2">
      <c r="A257" s="48" t="s">
        <v>821</v>
      </c>
      <c r="B257" s="49" t="s">
        <v>822</v>
      </c>
      <c r="C257" s="48" t="s">
        <v>143</v>
      </c>
      <c r="D257" s="48" t="s">
        <v>22</v>
      </c>
      <c r="E257" s="48" t="s">
        <v>62</v>
      </c>
      <c r="F257" s="48" t="s">
        <v>786</v>
      </c>
      <c r="G257" s="50">
        <v>3008</v>
      </c>
      <c r="H257" s="50">
        <v>3098</v>
      </c>
      <c r="I257" s="50">
        <v>3188</v>
      </c>
      <c r="J257" s="50">
        <v>3278</v>
      </c>
      <c r="K257" s="50">
        <v>4490</v>
      </c>
      <c r="L257" s="50"/>
      <c r="M257" s="51">
        <f t="shared" si="17"/>
        <v>0</v>
      </c>
      <c r="N257" s="52" t="s">
        <v>823</v>
      </c>
      <c r="O257" s="10">
        <f t="shared" si="14"/>
        <v>0</v>
      </c>
      <c r="P257" s="10">
        <f t="shared" si="15"/>
        <v>3278</v>
      </c>
      <c r="Q257" s="10">
        <f t="shared" si="16"/>
        <v>0</v>
      </c>
    </row>
    <row r="258" spans="1:17" ht="15.75" customHeight="1" x14ac:dyDescent="0.2">
      <c r="A258" s="48" t="s">
        <v>824</v>
      </c>
      <c r="B258" s="49" t="s">
        <v>825</v>
      </c>
      <c r="C258" s="48" t="s">
        <v>21</v>
      </c>
      <c r="D258" s="48" t="s">
        <v>533</v>
      </c>
      <c r="E258" s="48" t="s">
        <v>23</v>
      </c>
      <c r="F258" s="48" t="s">
        <v>786</v>
      </c>
      <c r="G258" s="50">
        <v>1869</v>
      </c>
      <c r="H258" s="50">
        <v>1925</v>
      </c>
      <c r="I258" s="50">
        <v>1981</v>
      </c>
      <c r="J258" s="50">
        <v>2037</v>
      </c>
      <c r="K258" s="50">
        <v>2790</v>
      </c>
      <c r="L258" s="50"/>
      <c r="M258" s="51">
        <f t="shared" si="17"/>
        <v>0</v>
      </c>
      <c r="N258" s="52" t="s">
        <v>826</v>
      </c>
      <c r="O258" s="10">
        <f t="shared" si="14"/>
        <v>0</v>
      </c>
      <c r="P258" s="10">
        <f t="shared" si="15"/>
        <v>2037</v>
      </c>
      <c r="Q258" s="10">
        <f t="shared" si="16"/>
        <v>0</v>
      </c>
    </row>
    <row r="259" spans="1:17" ht="15.75" customHeight="1" x14ac:dyDescent="0.2">
      <c r="A259" s="48" t="s">
        <v>827</v>
      </c>
      <c r="B259" s="49" t="s">
        <v>828</v>
      </c>
      <c r="C259" s="48" t="s">
        <v>174</v>
      </c>
      <c r="D259" s="48" t="s">
        <v>175</v>
      </c>
      <c r="E259" s="48" t="s">
        <v>23</v>
      </c>
      <c r="F259" s="48" t="s">
        <v>786</v>
      </c>
      <c r="G259" s="50">
        <v>1668</v>
      </c>
      <c r="H259" s="50">
        <v>1718</v>
      </c>
      <c r="I259" s="50">
        <v>1768</v>
      </c>
      <c r="J259" s="50">
        <v>1818</v>
      </c>
      <c r="K259" s="50">
        <v>2490</v>
      </c>
      <c r="L259" s="50"/>
      <c r="M259" s="51">
        <f t="shared" si="17"/>
        <v>0</v>
      </c>
      <c r="N259" s="52" t="s">
        <v>829</v>
      </c>
      <c r="O259" s="10">
        <f t="shared" si="14"/>
        <v>0</v>
      </c>
      <c r="P259" s="10">
        <f t="shared" si="15"/>
        <v>1818</v>
      </c>
      <c r="Q259" s="10">
        <f t="shared" si="16"/>
        <v>0</v>
      </c>
    </row>
    <row r="260" spans="1:17" ht="15.75" customHeight="1" x14ac:dyDescent="0.2">
      <c r="A260" s="53" t="s">
        <v>830</v>
      </c>
      <c r="B260" s="54" t="s">
        <v>831</v>
      </c>
      <c r="C260" s="53" t="s">
        <v>143</v>
      </c>
      <c r="D260" s="53" t="s">
        <v>179</v>
      </c>
      <c r="E260" s="53" t="s">
        <v>23</v>
      </c>
      <c r="F260" s="48" t="s">
        <v>786</v>
      </c>
      <c r="G260" s="55">
        <v>564</v>
      </c>
      <c r="H260" s="55">
        <v>584</v>
      </c>
      <c r="I260" s="55">
        <v>604</v>
      </c>
      <c r="J260" s="55">
        <v>624</v>
      </c>
      <c r="K260" s="55">
        <v>990</v>
      </c>
      <c r="L260" s="55"/>
      <c r="M260" s="56">
        <f t="shared" si="17"/>
        <v>0</v>
      </c>
      <c r="N260" s="57" t="s">
        <v>832</v>
      </c>
      <c r="O260" s="10">
        <f t="shared" si="14"/>
        <v>0</v>
      </c>
      <c r="P260" s="10">
        <f t="shared" si="15"/>
        <v>624</v>
      </c>
      <c r="Q260" s="10">
        <f t="shared" si="16"/>
        <v>0</v>
      </c>
    </row>
    <row r="261" spans="1:17" ht="15.75" customHeight="1" x14ac:dyDescent="0.2">
      <c r="A261" s="48" t="s">
        <v>833</v>
      </c>
      <c r="B261" s="49" t="s">
        <v>834</v>
      </c>
      <c r="C261" s="48" t="s">
        <v>21</v>
      </c>
      <c r="D261" s="48" t="s">
        <v>156</v>
      </c>
      <c r="E261" s="48" t="s">
        <v>23</v>
      </c>
      <c r="F261" s="48" t="s">
        <v>786</v>
      </c>
      <c r="G261" s="50">
        <v>2673</v>
      </c>
      <c r="H261" s="50">
        <v>2753</v>
      </c>
      <c r="I261" s="50">
        <v>2833</v>
      </c>
      <c r="J261" s="50">
        <v>2913</v>
      </c>
      <c r="K261" s="50">
        <v>3990</v>
      </c>
      <c r="L261" s="50"/>
      <c r="M261" s="51">
        <f t="shared" si="17"/>
        <v>0</v>
      </c>
      <c r="N261" s="52" t="s">
        <v>835</v>
      </c>
      <c r="O261" s="10">
        <f t="shared" si="14"/>
        <v>0</v>
      </c>
      <c r="P261" s="10">
        <f t="shared" si="15"/>
        <v>2913</v>
      </c>
      <c r="Q261" s="10">
        <f t="shared" si="16"/>
        <v>0</v>
      </c>
    </row>
    <row r="262" spans="1:17" ht="15.75" customHeight="1" x14ac:dyDescent="0.2">
      <c r="A262" s="48" t="s">
        <v>836</v>
      </c>
      <c r="B262" s="49" t="s">
        <v>837</v>
      </c>
      <c r="C262" s="48" t="s">
        <v>29</v>
      </c>
      <c r="D262" s="48" t="s">
        <v>742</v>
      </c>
      <c r="E262" s="48" t="s">
        <v>23</v>
      </c>
      <c r="F262" s="48" t="s">
        <v>786</v>
      </c>
      <c r="G262" s="50">
        <v>4683</v>
      </c>
      <c r="H262" s="50">
        <v>4823</v>
      </c>
      <c r="I262" s="50">
        <v>4963</v>
      </c>
      <c r="J262" s="50">
        <v>5103</v>
      </c>
      <c r="K262" s="50">
        <v>6990</v>
      </c>
      <c r="L262" s="50"/>
      <c r="M262" s="51">
        <f t="shared" si="17"/>
        <v>0</v>
      </c>
      <c r="N262" s="52" t="s">
        <v>838</v>
      </c>
      <c r="O262" s="10">
        <f t="shared" ref="O262:O288" si="18">L262*(IF(SUM(Q:Q)&gt;120000,G262,IF(SUM(Q:Q)&gt;70000,H262,IF(SUM(Q:Q)&gt;35000,I262,J262))))</f>
        <v>0</v>
      </c>
      <c r="P262" s="10">
        <f t="shared" ref="P262:P325" si="19">IF(SUM(Q:Q)&gt;120000,G262,IF(SUM(Q:Q)&gt;70000,H262,IF(SUM(Q:Q)&gt;35000,I262,J262)))</f>
        <v>5103</v>
      </c>
      <c r="Q262" s="10">
        <f t="shared" ref="Q262:Q288" si="20">L262*J262</f>
        <v>0</v>
      </c>
    </row>
    <row r="263" spans="1:17" ht="15.75" customHeight="1" x14ac:dyDescent="0.2">
      <c r="A263" s="48" t="s">
        <v>839</v>
      </c>
      <c r="B263" s="49" t="s">
        <v>840</v>
      </c>
      <c r="C263" s="48" t="s">
        <v>143</v>
      </c>
      <c r="D263" s="48" t="s">
        <v>354</v>
      </c>
      <c r="E263" s="48" t="s">
        <v>23</v>
      </c>
      <c r="F263" s="48" t="s">
        <v>786</v>
      </c>
      <c r="G263" s="50">
        <v>6023</v>
      </c>
      <c r="H263" s="50">
        <v>6203</v>
      </c>
      <c r="I263" s="50">
        <v>6383</v>
      </c>
      <c r="J263" s="50">
        <v>6563</v>
      </c>
      <c r="K263" s="50">
        <v>8990</v>
      </c>
      <c r="L263" s="50"/>
      <c r="M263" s="51">
        <f t="shared" si="17"/>
        <v>0</v>
      </c>
      <c r="N263" s="52" t="s">
        <v>841</v>
      </c>
      <c r="O263" s="10">
        <f t="shared" si="18"/>
        <v>0</v>
      </c>
      <c r="P263" s="10">
        <f t="shared" si="19"/>
        <v>6563</v>
      </c>
      <c r="Q263" s="10">
        <f t="shared" si="20"/>
        <v>0</v>
      </c>
    </row>
    <row r="264" spans="1:17" ht="15.75" customHeight="1" x14ac:dyDescent="0.2">
      <c r="A264" s="48" t="s">
        <v>842</v>
      </c>
      <c r="B264" s="49" t="s">
        <v>843</v>
      </c>
      <c r="C264" s="48" t="s">
        <v>143</v>
      </c>
      <c r="D264" s="48" t="s">
        <v>354</v>
      </c>
      <c r="E264" s="48" t="s">
        <v>62</v>
      </c>
      <c r="F264" s="48" t="s">
        <v>786</v>
      </c>
      <c r="G264" s="50">
        <v>3343</v>
      </c>
      <c r="H264" s="50">
        <v>3443</v>
      </c>
      <c r="I264" s="50">
        <v>3543</v>
      </c>
      <c r="J264" s="50">
        <v>3643</v>
      </c>
      <c r="K264" s="50">
        <v>4990</v>
      </c>
      <c r="L264" s="50"/>
      <c r="M264" s="51">
        <f t="shared" si="17"/>
        <v>0</v>
      </c>
      <c r="N264" s="52" t="s">
        <v>844</v>
      </c>
      <c r="O264" s="10">
        <f t="shared" si="18"/>
        <v>0</v>
      </c>
      <c r="P264" s="10">
        <f t="shared" si="19"/>
        <v>3643</v>
      </c>
      <c r="Q264" s="10">
        <f t="shared" si="20"/>
        <v>0</v>
      </c>
    </row>
    <row r="265" spans="1:17" ht="15.75" customHeight="1" x14ac:dyDescent="0.2">
      <c r="A265" s="48" t="s">
        <v>845</v>
      </c>
      <c r="B265" s="49" t="s">
        <v>846</v>
      </c>
      <c r="C265" s="48" t="s">
        <v>143</v>
      </c>
      <c r="D265" s="48" t="s">
        <v>354</v>
      </c>
      <c r="E265" s="48" t="s">
        <v>62</v>
      </c>
      <c r="F265" s="48" t="s">
        <v>786</v>
      </c>
      <c r="G265" s="50">
        <v>5219</v>
      </c>
      <c r="H265" s="50">
        <v>5375</v>
      </c>
      <c r="I265" s="50">
        <v>5531</v>
      </c>
      <c r="J265" s="50">
        <v>5687</v>
      </c>
      <c r="K265" s="50">
        <v>7790</v>
      </c>
      <c r="L265" s="50"/>
      <c r="M265" s="51">
        <v>0</v>
      </c>
      <c r="N265" s="52" t="s">
        <v>847</v>
      </c>
      <c r="O265" s="10">
        <f t="shared" si="18"/>
        <v>0</v>
      </c>
      <c r="P265" s="10">
        <f t="shared" si="19"/>
        <v>5687</v>
      </c>
      <c r="Q265" s="10">
        <f t="shared" si="20"/>
        <v>0</v>
      </c>
    </row>
    <row r="266" spans="1:17" ht="15.75" customHeight="1" x14ac:dyDescent="0.2">
      <c r="A266" s="48" t="s">
        <v>848</v>
      </c>
      <c r="B266" s="49" t="s">
        <v>849</v>
      </c>
      <c r="C266" s="48" t="s">
        <v>54</v>
      </c>
      <c r="D266" s="48" t="s">
        <v>54</v>
      </c>
      <c r="E266" s="48" t="s">
        <v>23</v>
      </c>
      <c r="F266" s="48" t="s">
        <v>786</v>
      </c>
      <c r="G266" s="50">
        <v>1534</v>
      </c>
      <c r="H266" s="50">
        <v>1580</v>
      </c>
      <c r="I266" s="50">
        <v>1626</v>
      </c>
      <c r="J266" s="50">
        <v>1672</v>
      </c>
      <c r="K266" s="50">
        <v>2290</v>
      </c>
      <c r="L266" s="50"/>
      <c r="M266" s="51">
        <f t="shared" si="17"/>
        <v>0</v>
      </c>
      <c r="N266" s="52" t="s">
        <v>850</v>
      </c>
      <c r="O266" s="10">
        <f t="shared" si="18"/>
        <v>0</v>
      </c>
      <c r="P266" s="10">
        <f t="shared" si="19"/>
        <v>1672</v>
      </c>
      <c r="Q266" s="10">
        <f t="shared" si="20"/>
        <v>0</v>
      </c>
    </row>
    <row r="267" spans="1:17" ht="15.75" customHeight="1" x14ac:dyDescent="0.2">
      <c r="A267" s="48" t="s">
        <v>851</v>
      </c>
      <c r="B267" s="49" t="s">
        <v>852</v>
      </c>
      <c r="C267" s="48" t="s">
        <v>39</v>
      </c>
      <c r="D267" s="48" t="s">
        <v>35</v>
      </c>
      <c r="E267" s="48" t="s">
        <v>23</v>
      </c>
      <c r="F267" s="48" t="s">
        <v>786</v>
      </c>
      <c r="G267" s="50">
        <v>222</v>
      </c>
      <c r="H267" s="50">
        <v>230</v>
      </c>
      <c r="I267" s="50">
        <v>238</v>
      </c>
      <c r="J267" s="50">
        <v>246</v>
      </c>
      <c r="K267" s="50">
        <v>390</v>
      </c>
      <c r="L267" s="50"/>
      <c r="M267" s="51">
        <f t="shared" si="17"/>
        <v>0</v>
      </c>
      <c r="N267" s="52" t="s">
        <v>853</v>
      </c>
      <c r="O267" s="10">
        <f t="shared" si="18"/>
        <v>0</v>
      </c>
      <c r="P267" s="10">
        <f t="shared" si="19"/>
        <v>246</v>
      </c>
      <c r="Q267" s="10">
        <f t="shared" si="20"/>
        <v>0</v>
      </c>
    </row>
    <row r="268" spans="1:17" ht="15.75" customHeight="1" x14ac:dyDescent="0.2">
      <c r="A268" s="48" t="s">
        <v>854</v>
      </c>
      <c r="B268" s="49" t="s">
        <v>855</v>
      </c>
      <c r="C268" s="48" t="s">
        <v>29</v>
      </c>
      <c r="D268" s="48" t="s">
        <v>120</v>
      </c>
      <c r="E268" s="48" t="s">
        <v>62</v>
      </c>
      <c r="F268" s="48" t="s">
        <v>786</v>
      </c>
      <c r="G268" s="50">
        <v>584</v>
      </c>
      <c r="H268" s="50">
        <v>604</v>
      </c>
      <c r="I268" s="50">
        <v>624</v>
      </c>
      <c r="J268" s="50">
        <v>644</v>
      </c>
      <c r="K268" s="50">
        <v>990</v>
      </c>
      <c r="L268" s="50"/>
      <c r="M268" s="51">
        <f t="shared" si="17"/>
        <v>0</v>
      </c>
      <c r="N268" s="52" t="s">
        <v>856</v>
      </c>
      <c r="O268" s="10">
        <f t="shared" si="18"/>
        <v>0</v>
      </c>
      <c r="P268" s="10">
        <f t="shared" si="19"/>
        <v>644</v>
      </c>
      <c r="Q268" s="10">
        <f t="shared" si="20"/>
        <v>0</v>
      </c>
    </row>
    <row r="269" spans="1:17" ht="15.75" customHeight="1" x14ac:dyDescent="0.2">
      <c r="A269" s="48" t="s">
        <v>857</v>
      </c>
      <c r="B269" s="49" t="s">
        <v>858</v>
      </c>
      <c r="C269" s="48" t="s">
        <v>143</v>
      </c>
      <c r="D269" s="48" t="s">
        <v>69</v>
      </c>
      <c r="E269" s="48" t="s">
        <v>23</v>
      </c>
      <c r="F269" s="48" t="s">
        <v>786</v>
      </c>
      <c r="G269" s="50">
        <v>2094</v>
      </c>
      <c r="H269" s="50">
        <v>2164</v>
      </c>
      <c r="I269" s="50">
        <v>2234</v>
      </c>
      <c r="J269" s="50">
        <v>2303</v>
      </c>
      <c r="K269" s="50">
        <v>3490</v>
      </c>
      <c r="L269" s="50"/>
      <c r="M269" s="51">
        <f t="shared" si="17"/>
        <v>0</v>
      </c>
      <c r="N269" s="52" t="s">
        <v>859</v>
      </c>
      <c r="O269" s="10">
        <f t="shared" si="18"/>
        <v>0</v>
      </c>
      <c r="P269" s="10">
        <f t="shared" si="19"/>
        <v>2303</v>
      </c>
      <c r="Q269" s="10">
        <f t="shared" si="20"/>
        <v>0</v>
      </c>
    </row>
    <row r="270" spans="1:17" ht="15.75" customHeight="1" x14ac:dyDescent="0.2">
      <c r="A270" s="48" t="s">
        <v>860</v>
      </c>
      <c r="B270" s="49" t="s">
        <v>861</v>
      </c>
      <c r="C270" s="48" t="s">
        <v>143</v>
      </c>
      <c r="D270" s="48" t="s">
        <v>69</v>
      </c>
      <c r="E270" s="48" t="s">
        <v>62</v>
      </c>
      <c r="F270" s="48" t="s">
        <v>786</v>
      </c>
      <c r="G270" s="50">
        <v>1974</v>
      </c>
      <c r="H270" s="50">
        <v>2040</v>
      </c>
      <c r="I270" s="50">
        <v>2106</v>
      </c>
      <c r="J270" s="50">
        <v>2171</v>
      </c>
      <c r="K270" s="50">
        <v>3290</v>
      </c>
      <c r="L270" s="50"/>
      <c r="M270" s="51">
        <f t="shared" si="17"/>
        <v>0</v>
      </c>
      <c r="N270" s="52" t="s">
        <v>862</v>
      </c>
      <c r="O270" s="10">
        <f t="shared" si="18"/>
        <v>0</v>
      </c>
      <c r="P270" s="10">
        <f t="shared" si="19"/>
        <v>2171</v>
      </c>
      <c r="Q270" s="10">
        <f t="shared" si="20"/>
        <v>0</v>
      </c>
    </row>
    <row r="271" spans="1:17" ht="15.75" customHeight="1" x14ac:dyDescent="0.2">
      <c r="A271" s="58" t="s">
        <v>863</v>
      </c>
      <c r="B271" s="59" t="s">
        <v>864</v>
      </c>
      <c r="C271" s="48" t="s">
        <v>143</v>
      </c>
      <c r="D271" s="48" t="s">
        <v>69</v>
      </c>
      <c r="E271" s="48" t="s">
        <v>62</v>
      </c>
      <c r="F271" s="48" t="s">
        <v>786</v>
      </c>
      <c r="G271" s="60">
        <v>414</v>
      </c>
      <c r="H271" s="60">
        <v>428</v>
      </c>
      <c r="I271" s="60">
        <v>442</v>
      </c>
      <c r="J271" s="60">
        <v>455</v>
      </c>
      <c r="K271" s="60">
        <v>690</v>
      </c>
      <c r="L271" s="60"/>
      <c r="M271" s="51">
        <f t="shared" si="17"/>
        <v>0</v>
      </c>
      <c r="N271" s="61" t="s">
        <v>865</v>
      </c>
      <c r="O271" s="10">
        <f t="shared" si="18"/>
        <v>0</v>
      </c>
      <c r="P271" s="10">
        <f t="shared" si="19"/>
        <v>455</v>
      </c>
      <c r="Q271" s="10">
        <f t="shared" si="20"/>
        <v>0</v>
      </c>
    </row>
    <row r="272" spans="1:17" ht="15.75" customHeight="1" x14ac:dyDescent="0.2">
      <c r="A272" s="53" t="s">
        <v>866</v>
      </c>
      <c r="B272" s="54" t="s">
        <v>867</v>
      </c>
      <c r="C272" s="53" t="s">
        <v>143</v>
      </c>
      <c r="D272" s="53" t="s">
        <v>69</v>
      </c>
      <c r="E272" s="53" t="s">
        <v>62</v>
      </c>
      <c r="F272" s="48" t="s">
        <v>786</v>
      </c>
      <c r="G272" s="55">
        <v>594</v>
      </c>
      <c r="H272" s="55">
        <v>614</v>
      </c>
      <c r="I272" s="55">
        <v>634</v>
      </c>
      <c r="J272" s="55">
        <v>653</v>
      </c>
      <c r="K272" s="55">
        <v>990</v>
      </c>
      <c r="L272" s="55"/>
      <c r="M272" s="56">
        <f t="shared" si="17"/>
        <v>0</v>
      </c>
      <c r="N272" s="57" t="s">
        <v>868</v>
      </c>
      <c r="O272" s="10">
        <f t="shared" si="18"/>
        <v>0</v>
      </c>
      <c r="P272" s="10">
        <f t="shared" si="19"/>
        <v>653</v>
      </c>
      <c r="Q272" s="10">
        <f t="shared" si="20"/>
        <v>0</v>
      </c>
    </row>
    <row r="273" spans="1:17" ht="15.75" customHeight="1" x14ac:dyDescent="0.2">
      <c r="A273" s="48" t="s">
        <v>869</v>
      </c>
      <c r="B273" s="49" t="s">
        <v>870</v>
      </c>
      <c r="C273" s="48" t="s">
        <v>143</v>
      </c>
      <c r="D273" s="48" t="s">
        <v>69</v>
      </c>
      <c r="E273" s="48" t="s">
        <v>62</v>
      </c>
      <c r="F273" s="48" t="s">
        <v>786</v>
      </c>
      <c r="G273" s="50">
        <v>534</v>
      </c>
      <c r="H273" s="50">
        <v>552</v>
      </c>
      <c r="I273" s="50">
        <v>570</v>
      </c>
      <c r="J273" s="50">
        <v>587</v>
      </c>
      <c r="K273" s="50">
        <v>890</v>
      </c>
      <c r="L273" s="50"/>
      <c r="M273" s="51">
        <f t="shared" si="17"/>
        <v>0</v>
      </c>
      <c r="N273" s="52" t="s">
        <v>871</v>
      </c>
      <c r="O273" s="10">
        <f t="shared" si="18"/>
        <v>0</v>
      </c>
      <c r="P273" s="10">
        <f t="shared" si="19"/>
        <v>587</v>
      </c>
      <c r="Q273" s="10">
        <f t="shared" si="20"/>
        <v>0</v>
      </c>
    </row>
    <row r="274" spans="1:17" ht="15.75" customHeight="1" x14ac:dyDescent="0.2">
      <c r="A274" s="48" t="s">
        <v>872</v>
      </c>
      <c r="B274" s="49" t="s">
        <v>873</v>
      </c>
      <c r="C274" s="48" t="s">
        <v>21</v>
      </c>
      <c r="D274" s="48" t="s">
        <v>47</v>
      </c>
      <c r="E274" s="48" t="s">
        <v>23</v>
      </c>
      <c r="F274" s="48" t="s">
        <v>786</v>
      </c>
      <c r="G274" s="50">
        <v>963</v>
      </c>
      <c r="H274" s="50">
        <v>997</v>
      </c>
      <c r="I274" s="50">
        <v>1031</v>
      </c>
      <c r="J274" s="50">
        <v>1065</v>
      </c>
      <c r="K274" s="50">
        <v>1690</v>
      </c>
      <c r="L274" s="50"/>
      <c r="M274" s="51">
        <f t="shared" si="17"/>
        <v>0</v>
      </c>
      <c r="N274" s="52" t="s">
        <v>874</v>
      </c>
      <c r="O274" s="10">
        <f t="shared" si="18"/>
        <v>0</v>
      </c>
      <c r="P274" s="10">
        <f t="shared" si="19"/>
        <v>1065</v>
      </c>
      <c r="Q274" s="10">
        <f t="shared" si="20"/>
        <v>0</v>
      </c>
    </row>
    <row r="275" spans="1:17" ht="15.75" customHeight="1" x14ac:dyDescent="0.2">
      <c r="A275" s="48" t="s">
        <v>875</v>
      </c>
      <c r="B275" s="49" t="s">
        <v>876</v>
      </c>
      <c r="C275" s="48" t="s">
        <v>29</v>
      </c>
      <c r="D275" s="48" t="s">
        <v>156</v>
      </c>
      <c r="E275" s="48" t="s">
        <v>23</v>
      </c>
      <c r="F275" s="48" t="s">
        <v>786</v>
      </c>
      <c r="G275" s="50">
        <v>1794</v>
      </c>
      <c r="H275" s="50">
        <v>1854</v>
      </c>
      <c r="I275" s="50">
        <v>1914</v>
      </c>
      <c r="J275" s="50">
        <v>1973</v>
      </c>
      <c r="K275" s="50">
        <v>2990</v>
      </c>
      <c r="L275" s="50"/>
      <c r="M275" s="51">
        <f t="shared" si="17"/>
        <v>0</v>
      </c>
      <c r="N275" s="52" t="s">
        <v>877</v>
      </c>
      <c r="O275" s="10">
        <f t="shared" si="18"/>
        <v>0</v>
      </c>
      <c r="P275" s="10">
        <f t="shared" si="19"/>
        <v>1973</v>
      </c>
      <c r="Q275" s="10">
        <f t="shared" si="20"/>
        <v>0</v>
      </c>
    </row>
    <row r="276" spans="1:17" ht="15.75" customHeight="1" x14ac:dyDescent="0.2">
      <c r="A276" s="48" t="s">
        <v>878</v>
      </c>
      <c r="B276" s="49" t="s">
        <v>879</v>
      </c>
      <c r="C276" s="48" t="s">
        <v>174</v>
      </c>
      <c r="D276" s="48" t="s">
        <v>156</v>
      </c>
      <c r="E276" s="48" t="s">
        <v>23</v>
      </c>
      <c r="F276" s="48" t="s">
        <v>786</v>
      </c>
      <c r="G276" s="50">
        <v>3678</v>
      </c>
      <c r="H276" s="50">
        <v>3788</v>
      </c>
      <c r="I276" s="50">
        <v>3898</v>
      </c>
      <c r="J276" s="50">
        <v>4008</v>
      </c>
      <c r="K276" s="50">
        <v>5490</v>
      </c>
      <c r="L276" s="50"/>
      <c r="M276" s="51">
        <f t="shared" si="17"/>
        <v>0</v>
      </c>
      <c r="N276" s="52" t="s">
        <v>880</v>
      </c>
      <c r="O276" s="10">
        <f t="shared" si="18"/>
        <v>0</v>
      </c>
      <c r="P276" s="10">
        <f t="shared" si="19"/>
        <v>4008</v>
      </c>
      <c r="Q276" s="10">
        <f t="shared" si="20"/>
        <v>0</v>
      </c>
    </row>
    <row r="277" spans="1:17" ht="15.75" customHeight="1" x14ac:dyDescent="0.2">
      <c r="A277" s="48" t="s">
        <v>881</v>
      </c>
      <c r="B277" s="49" t="s">
        <v>882</v>
      </c>
      <c r="C277" s="48" t="s">
        <v>21</v>
      </c>
      <c r="D277" s="48" t="s">
        <v>22</v>
      </c>
      <c r="E277" s="48" t="s">
        <v>23</v>
      </c>
      <c r="F277" s="48" t="s">
        <v>786</v>
      </c>
      <c r="G277" s="50">
        <v>2673</v>
      </c>
      <c r="H277" s="50">
        <v>2753</v>
      </c>
      <c r="I277" s="50">
        <v>2833</v>
      </c>
      <c r="J277" s="50">
        <v>2913</v>
      </c>
      <c r="K277" s="50">
        <v>3990</v>
      </c>
      <c r="L277" s="50"/>
      <c r="M277" s="51">
        <v>0</v>
      </c>
      <c r="N277" s="52" t="s">
        <v>883</v>
      </c>
      <c r="O277" s="10">
        <f t="shared" si="18"/>
        <v>0</v>
      </c>
      <c r="P277" s="10">
        <f t="shared" si="19"/>
        <v>2913</v>
      </c>
      <c r="Q277" s="10">
        <f t="shared" si="20"/>
        <v>0</v>
      </c>
    </row>
    <row r="278" spans="1:17" ht="15.75" customHeight="1" x14ac:dyDescent="0.2">
      <c r="A278" s="48" t="s">
        <v>884</v>
      </c>
      <c r="B278" s="49" t="s">
        <v>885</v>
      </c>
      <c r="C278" s="48" t="s">
        <v>21</v>
      </c>
      <c r="D278" s="48" t="s">
        <v>47</v>
      </c>
      <c r="E278" s="48" t="s">
        <v>23</v>
      </c>
      <c r="F278" s="48" t="s">
        <v>786</v>
      </c>
      <c r="G278" s="50">
        <v>525</v>
      </c>
      <c r="H278" s="50">
        <v>543</v>
      </c>
      <c r="I278" s="50">
        <v>561</v>
      </c>
      <c r="J278" s="50">
        <v>579</v>
      </c>
      <c r="K278" s="50">
        <v>890</v>
      </c>
      <c r="L278" s="50"/>
      <c r="M278" s="51">
        <f t="shared" si="17"/>
        <v>0</v>
      </c>
      <c r="N278" s="52" t="s">
        <v>886</v>
      </c>
      <c r="O278" s="10">
        <f t="shared" si="18"/>
        <v>0</v>
      </c>
      <c r="P278" s="10">
        <f t="shared" si="19"/>
        <v>579</v>
      </c>
      <c r="Q278" s="10">
        <f t="shared" si="20"/>
        <v>0</v>
      </c>
    </row>
    <row r="279" spans="1:17" ht="15.75" customHeight="1" x14ac:dyDescent="0.2">
      <c r="A279" s="53" t="s">
        <v>887</v>
      </c>
      <c r="B279" s="54" t="s">
        <v>888</v>
      </c>
      <c r="C279" s="53" t="s">
        <v>139</v>
      </c>
      <c r="D279" s="53" t="s">
        <v>120</v>
      </c>
      <c r="E279" s="53" t="s">
        <v>23</v>
      </c>
      <c r="F279" s="48" t="s">
        <v>786</v>
      </c>
      <c r="G279" s="55">
        <v>2673</v>
      </c>
      <c r="H279" s="55">
        <v>2753</v>
      </c>
      <c r="I279" s="55">
        <v>2833</v>
      </c>
      <c r="J279" s="55">
        <v>2913</v>
      </c>
      <c r="K279" s="55">
        <v>3990</v>
      </c>
      <c r="L279" s="55"/>
      <c r="M279" s="56">
        <f t="shared" si="17"/>
        <v>0</v>
      </c>
      <c r="N279" s="57" t="s">
        <v>889</v>
      </c>
      <c r="O279" s="10">
        <f t="shared" si="18"/>
        <v>0</v>
      </c>
      <c r="P279" s="10">
        <f t="shared" si="19"/>
        <v>2913</v>
      </c>
      <c r="Q279" s="10">
        <f t="shared" si="20"/>
        <v>0</v>
      </c>
    </row>
    <row r="280" spans="1:17" ht="15.75" customHeight="1" x14ac:dyDescent="0.2">
      <c r="A280" s="48" t="s">
        <v>890</v>
      </c>
      <c r="B280" s="49" t="s">
        <v>891</v>
      </c>
      <c r="C280" s="48" t="s">
        <v>139</v>
      </c>
      <c r="D280" s="48" t="s">
        <v>120</v>
      </c>
      <c r="E280" s="48" t="s">
        <v>62</v>
      </c>
      <c r="F280" s="48" t="s">
        <v>786</v>
      </c>
      <c r="G280" s="50">
        <v>998</v>
      </c>
      <c r="H280" s="50">
        <v>1028</v>
      </c>
      <c r="I280" s="50">
        <v>1058</v>
      </c>
      <c r="J280" s="50">
        <v>1088</v>
      </c>
      <c r="K280" s="50">
        <v>1490</v>
      </c>
      <c r="L280" s="50"/>
      <c r="M280" s="51">
        <f t="shared" si="17"/>
        <v>0</v>
      </c>
      <c r="N280" s="52" t="s">
        <v>892</v>
      </c>
      <c r="O280" s="10">
        <f t="shared" si="18"/>
        <v>0</v>
      </c>
      <c r="P280" s="10">
        <f t="shared" si="19"/>
        <v>1088</v>
      </c>
      <c r="Q280" s="10">
        <f t="shared" si="20"/>
        <v>0</v>
      </c>
    </row>
    <row r="281" spans="1:17" ht="15.75" customHeight="1" x14ac:dyDescent="0.2">
      <c r="A281" s="48" t="s">
        <v>893</v>
      </c>
      <c r="B281" s="49" t="s">
        <v>894</v>
      </c>
      <c r="C281" s="48" t="s">
        <v>29</v>
      </c>
      <c r="D281" s="48" t="s">
        <v>156</v>
      </c>
      <c r="E281" s="48" t="s">
        <v>23</v>
      </c>
      <c r="F281" s="48" t="s">
        <v>786</v>
      </c>
      <c r="G281" s="50">
        <v>3594</v>
      </c>
      <c r="H281" s="50">
        <v>3714</v>
      </c>
      <c r="I281" s="50">
        <v>3834</v>
      </c>
      <c r="J281" s="50">
        <v>3953</v>
      </c>
      <c r="K281" s="50">
        <v>5990</v>
      </c>
      <c r="L281" s="50"/>
      <c r="M281" s="51">
        <f t="shared" si="17"/>
        <v>0</v>
      </c>
      <c r="N281" s="52" t="s">
        <v>895</v>
      </c>
      <c r="O281" s="10">
        <f t="shared" si="18"/>
        <v>0</v>
      </c>
      <c r="P281" s="10">
        <f t="shared" si="19"/>
        <v>3953</v>
      </c>
      <c r="Q281" s="10">
        <f t="shared" si="20"/>
        <v>0</v>
      </c>
    </row>
    <row r="282" spans="1:17" ht="15.75" customHeight="1" x14ac:dyDescent="0.2">
      <c r="A282" s="48" t="s">
        <v>896</v>
      </c>
      <c r="B282" s="49" t="s">
        <v>897</v>
      </c>
      <c r="C282" s="48" t="s">
        <v>34</v>
      </c>
      <c r="D282" s="48" t="s">
        <v>224</v>
      </c>
      <c r="E282" s="48" t="s">
        <v>62</v>
      </c>
      <c r="F282" s="48" t="s">
        <v>786</v>
      </c>
      <c r="G282" s="50">
        <v>77</v>
      </c>
      <c r="H282" s="50">
        <v>80</v>
      </c>
      <c r="I282" s="50">
        <v>83</v>
      </c>
      <c r="J282" s="50">
        <v>85</v>
      </c>
      <c r="K282" s="50">
        <v>140</v>
      </c>
      <c r="L282" s="50"/>
      <c r="M282" s="51">
        <f t="shared" si="17"/>
        <v>0</v>
      </c>
      <c r="N282" s="52" t="s">
        <v>898</v>
      </c>
      <c r="O282" s="10">
        <f t="shared" si="18"/>
        <v>0</v>
      </c>
      <c r="P282" s="10">
        <f t="shared" si="19"/>
        <v>85</v>
      </c>
      <c r="Q282" s="10">
        <f t="shared" si="20"/>
        <v>0</v>
      </c>
    </row>
    <row r="283" spans="1:17" ht="15.75" customHeight="1" x14ac:dyDescent="0.2">
      <c r="A283" s="48" t="s">
        <v>899</v>
      </c>
      <c r="B283" s="49" t="s">
        <v>900</v>
      </c>
      <c r="C283" s="48" t="s">
        <v>34</v>
      </c>
      <c r="D283" s="48" t="s">
        <v>224</v>
      </c>
      <c r="E283" s="48" t="s">
        <v>62</v>
      </c>
      <c r="F283" s="48" t="s">
        <v>786</v>
      </c>
      <c r="G283" s="50">
        <v>77</v>
      </c>
      <c r="H283" s="50">
        <v>80</v>
      </c>
      <c r="I283" s="50">
        <v>83</v>
      </c>
      <c r="J283" s="50">
        <v>85</v>
      </c>
      <c r="K283" s="50">
        <v>140</v>
      </c>
      <c r="L283" s="50"/>
      <c r="M283" s="51">
        <f t="shared" si="17"/>
        <v>0</v>
      </c>
      <c r="N283" s="52" t="s">
        <v>898</v>
      </c>
      <c r="O283" s="10">
        <f t="shared" si="18"/>
        <v>0</v>
      </c>
      <c r="P283" s="10">
        <f t="shared" si="19"/>
        <v>85</v>
      </c>
      <c r="Q283" s="10">
        <f t="shared" si="20"/>
        <v>0</v>
      </c>
    </row>
    <row r="284" spans="1:17" ht="15.75" customHeight="1" x14ac:dyDescent="0.2">
      <c r="A284" s="62" t="s">
        <v>901</v>
      </c>
      <c r="B284" s="63" t="s">
        <v>902</v>
      </c>
      <c r="C284" s="62" t="s">
        <v>21</v>
      </c>
      <c r="D284" s="62" t="s">
        <v>22</v>
      </c>
      <c r="E284" s="62" t="s">
        <v>23</v>
      </c>
      <c r="F284" s="48" t="s">
        <v>786</v>
      </c>
      <c r="G284" s="64">
        <v>3879</v>
      </c>
      <c r="H284" s="64">
        <v>3995</v>
      </c>
      <c r="I284" s="64">
        <v>4111</v>
      </c>
      <c r="J284" s="64">
        <v>4227</v>
      </c>
      <c r="K284" s="64">
        <v>5790</v>
      </c>
      <c r="L284" s="64"/>
      <c r="M284" s="65">
        <f t="shared" si="17"/>
        <v>0</v>
      </c>
      <c r="N284" s="66" t="s">
        <v>903</v>
      </c>
      <c r="O284" s="10">
        <f t="shared" si="18"/>
        <v>0</v>
      </c>
      <c r="P284" s="10">
        <f t="shared" si="19"/>
        <v>4227</v>
      </c>
      <c r="Q284" s="10">
        <f t="shared" si="20"/>
        <v>0</v>
      </c>
    </row>
    <row r="285" spans="1:17" ht="15.75" customHeight="1" x14ac:dyDescent="0.2">
      <c r="A285" s="48" t="s">
        <v>904</v>
      </c>
      <c r="B285" s="49" t="s">
        <v>905</v>
      </c>
      <c r="C285" s="48" t="s">
        <v>39</v>
      </c>
      <c r="D285" s="48" t="s">
        <v>419</v>
      </c>
      <c r="E285" s="48" t="s">
        <v>23</v>
      </c>
      <c r="F285" s="48" t="s">
        <v>786</v>
      </c>
      <c r="G285" s="50">
        <v>1869</v>
      </c>
      <c r="H285" s="50">
        <v>1925</v>
      </c>
      <c r="I285" s="50">
        <v>1981</v>
      </c>
      <c r="J285" s="50">
        <v>2037</v>
      </c>
      <c r="K285" s="50">
        <v>2790</v>
      </c>
      <c r="L285" s="50"/>
      <c r="M285" s="51">
        <f t="shared" si="17"/>
        <v>0</v>
      </c>
      <c r="N285" s="52" t="s">
        <v>906</v>
      </c>
      <c r="O285" s="10">
        <f t="shared" si="18"/>
        <v>0</v>
      </c>
      <c r="P285" s="10">
        <f t="shared" si="19"/>
        <v>2037</v>
      </c>
      <c r="Q285" s="10">
        <f t="shared" si="20"/>
        <v>0</v>
      </c>
    </row>
    <row r="286" spans="1:17" ht="15.75" customHeight="1" x14ac:dyDescent="0.2">
      <c r="A286" s="53" t="s">
        <v>907</v>
      </c>
      <c r="B286" s="54" t="s">
        <v>908</v>
      </c>
      <c r="C286" s="53" t="s">
        <v>174</v>
      </c>
      <c r="D286" s="53" t="s">
        <v>156</v>
      </c>
      <c r="E286" s="53" t="s">
        <v>62</v>
      </c>
      <c r="F286" s="48" t="s">
        <v>786</v>
      </c>
      <c r="G286" s="55">
        <v>998</v>
      </c>
      <c r="H286" s="55">
        <v>1028</v>
      </c>
      <c r="I286" s="55">
        <v>1058</v>
      </c>
      <c r="J286" s="55">
        <v>1088</v>
      </c>
      <c r="K286" s="55">
        <v>1490</v>
      </c>
      <c r="L286" s="55"/>
      <c r="M286" s="56">
        <f t="shared" si="17"/>
        <v>0</v>
      </c>
      <c r="N286" s="57" t="s">
        <v>909</v>
      </c>
      <c r="O286" s="10">
        <f t="shared" si="18"/>
        <v>0</v>
      </c>
      <c r="P286" s="10">
        <f t="shared" si="19"/>
        <v>1088</v>
      </c>
      <c r="Q286" s="10">
        <f t="shared" si="20"/>
        <v>0</v>
      </c>
    </row>
    <row r="287" spans="1:17" ht="15.75" customHeight="1" x14ac:dyDescent="0.2">
      <c r="A287" s="53" t="s">
        <v>910</v>
      </c>
      <c r="B287" s="54" t="s">
        <v>911</v>
      </c>
      <c r="C287" s="53" t="s">
        <v>29</v>
      </c>
      <c r="D287" s="53" t="s">
        <v>156</v>
      </c>
      <c r="E287" s="53" t="s">
        <v>23</v>
      </c>
      <c r="F287" s="48" t="s">
        <v>786</v>
      </c>
      <c r="G287" s="55">
        <v>3678</v>
      </c>
      <c r="H287" s="55">
        <v>3788</v>
      </c>
      <c r="I287" s="55">
        <v>3898</v>
      </c>
      <c r="J287" s="55">
        <v>4008</v>
      </c>
      <c r="K287" s="55">
        <v>5490</v>
      </c>
      <c r="L287" s="55"/>
      <c r="M287" s="56">
        <f t="shared" si="17"/>
        <v>0</v>
      </c>
      <c r="N287" s="57" t="s">
        <v>912</v>
      </c>
      <c r="O287" s="10">
        <f t="shared" si="18"/>
        <v>0</v>
      </c>
      <c r="P287" s="10">
        <f t="shared" si="19"/>
        <v>4008</v>
      </c>
      <c r="Q287" s="10">
        <f t="shared" si="20"/>
        <v>0</v>
      </c>
    </row>
    <row r="288" spans="1:17" ht="15.75" customHeight="1" x14ac:dyDescent="0.2">
      <c r="A288" s="48" t="s">
        <v>913</v>
      </c>
      <c r="B288" s="49" t="s">
        <v>914</v>
      </c>
      <c r="C288" s="48" t="s">
        <v>21</v>
      </c>
      <c r="D288" s="48" t="s">
        <v>47</v>
      </c>
      <c r="E288" s="48" t="s">
        <v>23</v>
      </c>
      <c r="F288" s="48" t="s">
        <v>786</v>
      </c>
      <c r="G288" s="50">
        <v>2204</v>
      </c>
      <c r="H288" s="50">
        <v>2270</v>
      </c>
      <c r="I288" s="50">
        <v>2336</v>
      </c>
      <c r="J288" s="50">
        <v>2402</v>
      </c>
      <c r="K288" s="50">
        <v>3290</v>
      </c>
      <c r="L288" s="50"/>
      <c r="M288" s="51">
        <f t="shared" si="17"/>
        <v>0</v>
      </c>
      <c r="N288" s="52" t="s">
        <v>915</v>
      </c>
      <c r="O288" s="10">
        <f t="shared" si="18"/>
        <v>0</v>
      </c>
      <c r="P288" s="10">
        <f t="shared" si="19"/>
        <v>2402</v>
      </c>
      <c r="Q288" s="10">
        <f t="shared" si="20"/>
        <v>0</v>
      </c>
    </row>
    <row r="289" spans="15:17" ht="15.75" customHeight="1" x14ac:dyDescent="0.2">
      <c r="O289" s="10">
        <f t="shared" ref="O289:O352" si="21">L289*(IF(SUM(Q:Q)&gt;120000,G289,IF(SUM(Q:Q)&gt;70000,H289,IF(SUM(Q:Q)&gt;35000,I289,J289))))</f>
        <v>0</v>
      </c>
      <c r="P289" s="10">
        <f t="shared" ref="P289:P352" si="22">IF(SUM(Q:Q)&gt;120000,G289,IF(SUM(Q:Q)&gt;70000,H289,IF(SUM(Q:Q)&gt;35000,I289,J289)))</f>
        <v>0</v>
      </c>
      <c r="Q289" s="10">
        <f t="shared" ref="Q289:Q352" si="23">L289*J289</f>
        <v>0</v>
      </c>
    </row>
    <row r="290" spans="15:17" ht="15.75" customHeight="1" x14ac:dyDescent="0.2">
      <c r="O290" s="10">
        <f t="shared" si="21"/>
        <v>0</v>
      </c>
      <c r="P290" s="10">
        <f t="shared" si="22"/>
        <v>0</v>
      </c>
      <c r="Q290" s="10">
        <f t="shared" si="23"/>
        <v>0</v>
      </c>
    </row>
    <row r="291" spans="15:17" ht="15.75" customHeight="1" x14ac:dyDescent="0.2">
      <c r="O291" s="10">
        <f t="shared" si="21"/>
        <v>0</v>
      </c>
      <c r="P291" s="10">
        <f t="shared" si="22"/>
        <v>0</v>
      </c>
      <c r="Q291" s="10">
        <f t="shared" si="23"/>
        <v>0</v>
      </c>
    </row>
    <row r="292" spans="15:17" ht="15.75" customHeight="1" x14ac:dyDescent="0.2">
      <c r="O292" s="10">
        <f t="shared" si="21"/>
        <v>0</v>
      </c>
      <c r="P292" s="10">
        <f t="shared" si="22"/>
        <v>0</v>
      </c>
      <c r="Q292" s="10">
        <f t="shared" si="23"/>
        <v>0</v>
      </c>
    </row>
    <row r="293" spans="15:17" ht="15.75" customHeight="1" x14ac:dyDescent="0.2">
      <c r="O293" s="10">
        <f t="shared" si="21"/>
        <v>0</v>
      </c>
      <c r="P293" s="10">
        <f t="shared" si="22"/>
        <v>0</v>
      </c>
      <c r="Q293" s="10">
        <f t="shared" si="23"/>
        <v>0</v>
      </c>
    </row>
    <row r="294" spans="15:17" ht="15.75" customHeight="1" x14ac:dyDescent="0.2">
      <c r="O294" s="10">
        <f t="shared" si="21"/>
        <v>0</v>
      </c>
      <c r="P294" s="10">
        <f t="shared" si="22"/>
        <v>0</v>
      </c>
      <c r="Q294" s="10">
        <f t="shared" si="23"/>
        <v>0</v>
      </c>
    </row>
    <row r="295" spans="15:17" ht="15.75" customHeight="1" x14ac:dyDescent="0.2">
      <c r="O295" s="10">
        <f t="shared" si="21"/>
        <v>0</v>
      </c>
      <c r="P295" s="10">
        <f t="shared" si="22"/>
        <v>0</v>
      </c>
      <c r="Q295" s="10">
        <f t="shared" si="23"/>
        <v>0</v>
      </c>
    </row>
    <row r="296" spans="15:17" ht="15.75" customHeight="1" x14ac:dyDescent="0.2">
      <c r="O296" s="10">
        <f t="shared" si="21"/>
        <v>0</v>
      </c>
      <c r="P296" s="10">
        <f t="shared" si="22"/>
        <v>0</v>
      </c>
      <c r="Q296" s="10">
        <f t="shared" si="23"/>
        <v>0</v>
      </c>
    </row>
    <row r="297" spans="15:17" ht="15.75" customHeight="1" x14ac:dyDescent="0.2">
      <c r="O297" s="10">
        <f t="shared" si="21"/>
        <v>0</v>
      </c>
      <c r="P297" s="10">
        <f t="shared" si="22"/>
        <v>0</v>
      </c>
      <c r="Q297" s="10">
        <f t="shared" si="23"/>
        <v>0</v>
      </c>
    </row>
    <row r="298" spans="15:17" ht="15.75" customHeight="1" x14ac:dyDescent="0.2">
      <c r="O298" s="10">
        <f t="shared" si="21"/>
        <v>0</v>
      </c>
      <c r="P298" s="10">
        <f t="shared" si="22"/>
        <v>0</v>
      </c>
      <c r="Q298" s="10">
        <f t="shared" si="23"/>
        <v>0</v>
      </c>
    </row>
    <row r="299" spans="15:17" ht="15.75" customHeight="1" x14ac:dyDescent="0.2">
      <c r="O299" s="10">
        <f t="shared" si="21"/>
        <v>0</v>
      </c>
      <c r="P299" s="10">
        <f t="shared" si="22"/>
        <v>0</v>
      </c>
      <c r="Q299" s="10">
        <f t="shared" si="23"/>
        <v>0</v>
      </c>
    </row>
    <row r="300" spans="15:17" ht="15.75" customHeight="1" x14ac:dyDescent="0.2">
      <c r="O300" s="10">
        <f t="shared" si="21"/>
        <v>0</v>
      </c>
      <c r="P300" s="10">
        <f t="shared" si="22"/>
        <v>0</v>
      </c>
      <c r="Q300" s="10">
        <f t="shared" si="23"/>
        <v>0</v>
      </c>
    </row>
    <row r="301" spans="15:17" ht="15.75" customHeight="1" x14ac:dyDescent="0.2">
      <c r="O301" s="10">
        <f t="shared" si="21"/>
        <v>0</v>
      </c>
      <c r="P301" s="10">
        <f t="shared" si="22"/>
        <v>0</v>
      </c>
      <c r="Q301" s="10">
        <f t="shared" si="23"/>
        <v>0</v>
      </c>
    </row>
    <row r="302" spans="15:17" ht="15.75" customHeight="1" x14ac:dyDescent="0.2">
      <c r="O302" s="10">
        <f t="shared" si="21"/>
        <v>0</v>
      </c>
      <c r="P302" s="10">
        <f t="shared" si="22"/>
        <v>0</v>
      </c>
      <c r="Q302" s="10">
        <f t="shared" si="23"/>
        <v>0</v>
      </c>
    </row>
    <row r="303" spans="15:17" ht="15.75" customHeight="1" x14ac:dyDescent="0.2">
      <c r="O303" s="10">
        <f t="shared" si="21"/>
        <v>0</v>
      </c>
      <c r="P303" s="10">
        <f t="shared" si="22"/>
        <v>0</v>
      </c>
      <c r="Q303" s="10">
        <f t="shared" si="23"/>
        <v>0</v>
      </c>
    </row>
    <row r="304" spans="15:17" ht="15.75" customHeight="1" x14ac:dyDescent="0.2">
      <c r="O304" s="10">
        <f t="shared" si="21"/>
        <v>0</v>
      </c>
      <c r="P304" s="10">
        <f t="shared" si="22"/>
        <v>0</v>
      </c>
      <c r="Q304" s="10">
        <f t="shared" si="23"/>
        <v>0</v>
      </c>
    </row>
    <row r="305" spans="15:17" ht="15.75" customHeight="1" x14ac:dyDescent="0.2">
      <c r="O305" s="10">
        <f t="shared" si="21"/>
        <v>0</v>
      </c>
      <c r="P305" s="10">
        <f t="shared" si="22"/>
        <v>0</v>
      </c>
      <c r="Q305" s="10">
        <f t="shared" si="23"/>
        <v>0</v>
      </c>
    </row>
    <row r="306" spans="15:17" ht="15.75" customHeight="1" x14ac:dyDescent="0.2">
      <c r="O306" s="10">
        <f t="shared" si="21"/>
        <v>0</v>
      </c>
      <c r="P306" s="10">
        <f t="shared" si="22"/>
        <v>0</v>
      </c>
      <c r="Q306" s="10">
        <f t="shared" si="23"/>
        <v>0</v>
      </c>
    </row>
    <row r="307" spans="15:17" ht="15.75" customHeight="1" x14ac:dyDescent="0.2">
      <c r="O307" s="10">
        <f t="shared" si="21"/>
        <v>0</v>
      </c>
      <c r="P307" s="10">
        <f t="shared" si="22"/>
        <v>0</v>
      </c>
      <c r="Q307" s="10">
        <f t="shared" si="23"/>
        <v>0</v>
      </c>
    </row>
    <row r="308" spans="15:17" ht="15.75" customHeight="1" x14ac:dyDescent="0.2">
      <c r="O308" s="10">
        <f t="shared" si="21"/>
        <v>0</v>
      </c>
      <c r="P308" s="10">
        <f t="shared" si="22"/>
        <v>0</v>
      </c>
      <c r="Q308" s="10">
        <f t="shared" si="23"/>
        <v>0</v>
      </c>
    </row>
    <row r="309" spans="15:17" ht="15.75" customHeight="1" x14ac:dyDescent="0.2">
      <c r="O309" s="10">
        <f t="shared" si="21"/>
        <v>0</v>
      </c>
      <c r="P309" s="10">
        <f t="shared" si="22"/>
        <v>0</v>
      </c>
      <c r="Q309" s="10">
        <f t="shared" si="23"/>
        <v>0</v>
      </c>
    </row>
    <row r="310" spans="15:17" ht="15.75" customHeight="1" x14ac:dyDescent="0.2">
      <c r="O310" s="10">
        <f t="shared" si="21"/>
        <v>0</v>
      </c>
      <c r="P310" s="10">
        <f t="shared" si="22"/>
        <v>0</v>
      </c>
      <c r="Q310" s="10">
        <f t="shared" si="23"/>
        <v>0</v>
      </c>
    </row>
    <row r="311" spans="15:17" ht="15.75" customHeight="1" x14ac:dyDescent="0.2">
      <c r="O311" s="10">
        <f t="shared" si="21"/>
        <v>0</v>
      </c>
      <c r="P311" s="10">
        <f t="shared" si="22"/>
        <v>0</v>
      </c>
      <c r="Q311" s="10">
        <f t="shared" si="23"/>
        <v>0</v>
      </c>
    </row>
    <row r="312" spans="15:17" ht="15.75" customHeight="1" x14ac:dyDescent="0.2">
      <c r="O312" s="10">
        <f t="shared" si="21"/>
        <v>0</v>
      </c>
      <c r="P312" s="10">
        <f t="shared" si="22"/>
        <v>0</v>
      </c>
      <c r="Q312" s="10">
        <f t="shared" si="23"/>
        <v>0</v>
      </c>
    </row>
    <row r="313" spans="15:17" ht="15.75" customHeight="1" x14ac:dyDescent="0.2">
      <c r="O313" s="10">
        <f t="shared" si="21"/>
        <v>0</v>
      </c>
      <c r="P313" s="10">
        <f t="shared" si="22"/>
        <v>0</v>
      </c>
      <c r="Q313" s="10">
        <f t="shared" si="23"/>
        <v>0</v>
      </c>
    </row>
    <row r="314" spans="15:17" ht="15.75" customHeight="1" x14ac:dyDescent="0.2">
      <c r="O314" s="10">
        <f t="shared" si="21"/>
        <v>0</v>
      </c>
      <c r="P314" s="10">
        <f t="shared" si="22"/>
        <v>0</v>
      </c>
      <c r="Q314" s="10">
        <f t="shared" si="23"/>
        <v>0</v>
      </c>
    </row>
    <row r="315" spans="15:17" ht="15.75" customHeight="1" x14ac:dyDescent="0.2">
      <c r="O315" s="10">
        <f t="shared" si="21"/>
        <v>0</v>
      </c>
      <c r="P315" s="10">
        <f t="shared" si="22"/>
        <v>0</v>
      </c>
      <c r="Q315" s="10">
        <f t="shared" si="23"/>
        <v>0</v>
      </c>
    </row>
    <row r="316" spans="15:17" ht="15.75" customHeight="1" x14ac:dyDescent="0.2">
      <c r="O316" s="10">
        <f t="shared" si="21"/>
        <v>0</v>
      </c>
      <c r="P316" s="10">
        <f t="shared" si="22"/>
        <v>0</v>
      </c>
      <c r="Q316" s="10">
        <f t="shared" si="23"/>
        <v>0</v>
      </c>
    </row>
    <row r="317" spans="15:17" ht="15.75" customHeight="1" x14ac:dyDescent="0.2">
      <c r="O317" s="10">
        <f t="shared" si="21"/>
        <v>0</v>
      </c>
      <c r="P317" s="10">
        <f t="shared" si="22"/>
        <v>0</v>
      </c>
      <c r="Q317" s="10">
        <f t="shared" si="23"/>
        <v>0</v>
      </c>
    </row>
    <row r="318" spans="15:17" ht="15.75" customHeight="1" x14ac:dyDescent="0.2">
      <c r="O318" s="10">
        <f t="shared" si="21"/>
        <v>0</v>
      </c>
      <c r="P318" s="10">
        <f t="shared" si="22"/>
        <v>0</v>
      </c>
      <c r="Q318" s="10">
        <f t="shared" si="23"/>
        <v>0</v>
      </c>
    </row>
    <row r="319" spans="15:17" ht="15.75" customHeight="1" x14ac:dyDescent="0.2">
      <c r="O319" s="10">
        <f t="shared" si="21"/>
        <v>0</v>
      </c>
      <c r="P319" s="10">
        <f t="shared" si="22"/>
        <v>0</v>
      </c>
      <c r="Q319" s="10">
        <f t="shared" si="23"/>
        <v>0</v>
      </c>
    </row>
    <row r="320" spans="15:17" ht="15.75" customHeight="1" x14ac:dyDescent="0.2">
      <c r="O320" s="10">
        <f t="shared" si="21"/>
        <v>0</v>
      </c>
      <c r="P320" s="10">
        <f t="shared" si="22"/>
        <v>0</v>
      </c>
      <c r="Q320" s="10">
        <f t="shared" si="23"/>
        <v>0</v>
      </c>
    </row>
    <row r="321" spans="15:17" ht="15.75" customHeight="1" x14ac:dyDescent="0.2">
      <c r="O321" s="10">
        <f t="shared" si="21"/>
        <v>0</v>
      </c>
      <c r="P321" s="10">
        <f t="shared" si="22"/>
        <v>0</v>
      </c>
      <c r="Q321" s="10">
        <f t="shared" si="23"/>
        <v>0</v>
      </c>
    </row>
    <row r="322" spans="15:17" ht="15.75" customHeight="1" x14ac:dyDescent="0.2">
      <c r="O322" s="10">
        <f t="shared" si="21"/>
        <v>0</v>
      </c>
      <c r="P322" s="10">
        <f t="shared" si="22"/>
        <v>0</v>
      </c>
      <c r="Q322" s="10">
        <f t="shared" si="23"/>
        <v>0</v>
      </c>
    </row>
    <row r="323" spans="15:17" ht="15.75" customHeight="1" x14ac:dyDescent="0.2">
      <c r="O323" s="10">
        <f t="shared" si="21"/>
        <v>0</v>
      </c>
      <c r="P323" s="10">
        <f t="shared" si="22"/>
        <v>0</v>
      </c>
      <c r="Q323" s="10">
        <f t="shared" si="23"/>
        <v>0</v>
      </c>
    </row>
    <row r="324" spans="15:17" ht="15.75" customHeight="1" x14ac:dyDescent="0.2">
      <c r="O324" s="10">
        <f t="shared" si="21"/>
        <v>0</v>
      </c>
      <c r="P324" s="10">
        <f t="shared" si="22"/>
        <v>0</v>
      </c>
      <c r="Q324" s="10">
        <f t="shared" si="23"/>
        <v>0</v>
      </c>
    </row>
    <row r="325" spans="15:17" ht="15.75" customHeight="1" x14ac:dyDescent="0.2">
      <c r="O325" s="10">
        <f t="shared" si="21"/>
        <v>0</v>
      </c>
      <c r="P325" s="10">
        <f t="shared" si="22"/>
        <v>0</v>
      </c>
      <c r="Q325" s="10">
        <f t="shared" si="23"/>
        <v>0</v>
      </c>
    </row>
    <row r="326" spans="15:17" ht="15.75" customHeight="1" x14ac:dyDescent="0.2">
      <c r="O326" s="10">
        <f t="shared" si="21"/>
        <v>0</v>
      </c>
      <c r="P326" s="10">
        <f t="shared" si="22"/>
        <v>0</v>
      </c>
      <c r="Q326" s="10">
        <f t="shared" si="23"/>
        <v>0</v>
      </c>
    </row>
    <row r="327" spans="15:17" ht="15.75" customHeight="1" x14ac:dyDescent="0.2">
      <c r="O327" s="10">
        <f t="shared" si="21"/>
        <v>0</v>
      </c>
      <c r="P327" s="10">
        <f t="shared" si="22"/>
        <v>0</v>
      </c>
      <c r="Q327" s="10">
        <f t="shared" si="23"/>
        <v>0</v>
      </c>
    </row>
    <row r="328" spans="15:17" ht="15.75" customHeight="1" x14ac:dyDescent="0.2">
      <c r="O328" s="10">
        <f t="shared" si="21"/>
        <v>0</v>
      </c>
      <c r="P328" s="10">
        <f t="shared" si="22"/>
        <v>0</v>
      </c>
      <c r="Q328" s="10">
        <f t="shared" si="23"/>
        <v>0</v>
      </c>
    </row>
    <row r="329" spans="15:17" ht="15.75" customHeight="1" x14ac:dyDescent="0.2">
      <c r="O329" s="10">
        <f t="shared" si="21"/>
        <v>0</v>
      </c>
      <c r="P329" s="10">
        <f t="shared" si="22"/>
        <v>0</v>
      </c>
      <c r="Q329" s="10">
        <f t="shared" si="23"/>
        <v>0</v>
      </c>
    </row>
    <row r="330" spans="15:17" ht="15.75" customHeight="1" x14ac:dyDescent="0.2">
      <c r="O330" s="10">
        <f t="shared" si="21"/>
        <v>0</v>
      </c>
      <c r="P330" s="10">
        <f t="shared" si="22"/>
        <v>0</v>
      </c>
      <c r="Q330" s="10">
        <f t="shared" si="23"/>
        <v>0</v>
      </c>
    </row>
    <row r="331" spans="15:17" ht="15.75" customHeight="1" x14ac:dyDescent="0.2">
      <c r="O331" s="10">
        <f t="shared" si="21"/>
        <v>0</v>
      </c>
      <c r="P331" s="10">
        <f t="shared" si="22"/>
        <v>0</v>
      </c>
      <c r="Q331" s="10">
        <f t="shared" si="23"/>
        <v>0</v>
      </c>
    </row>
    <row r="332" spans="15:17" ht="15.75" customHeight="1" x14ac:dyDescent="0.2">
      <c r="O332" s="10">
        <f t="shared" si="21"/>
        <v>0</v>
      </c>
      <c r="P332" s="10">
        <f t="shared" si="22"/>
        <v>0</v>
      </c>
      <c r="Q332" s="10">
        <f t="shared" si="23"/>
        <v>0</v>
      </c>
    </row>
    <row r="333" spans="15:17" ht="15.75" customHeight="1" x14ac:dyDescent="0.2">
      <c r="O333" s="10">
        <f t="shared" si="21"/>
        <v>0</v>
      </c>
      <c r="P333" s="10">
        <f t="shared" si="22"/>
        <v>0</v>
      </c>
      <c r="Q333" s="10">
        <f t="shared" si="23"/>
        <v>0</v>
      </c>
    </row>
    <row r="334" spans="15:17" ht="15.75" customHeight="1" x14ac:dyDescent="0.2">
      <c r="O334" s="10">
        <f t="shared" si="21"/>
        <v>0</v>
      </c>
      <c r="P334" s="10">
        <f t="shared" si="22"/>
        <v>0</v>
      </c>
      <c r="Q334" s="10">
        <f t="shared" si="23"/>
        <v>0</v>
      </c>
    </row>
    <row r="335" spans="15:17" ht="15.75" customHeight="1" x14ac:dyDescent="0.2">
      <c r="O335" s="10">
        <f t="shared" si="21"/>
        <v>0</v>
      </c>
      <c r="P335" s="10">
        <f t="shared" si="22"/>
        <v>0</v>
      </c>
      <c r="Q335" s="10">
        <f t="shared" si="23"/>
        <v>0</v>
      </c>
    </row>
    <row r="336" spans="15:17" ht="15.75" customHeight="1" x14ac:dyDescent="0.2">
      <c r="O336" s="10">
        <f t="shared" si="21"/>
        <v>0</v>
      </c>
      <c r="P336" s="10">
        <f t="shared" si="22"/>
        <v>0</v>
      </c>
      <c r="Q336" s="10">
        <f t="shared" si="23"/>
        <v>0</v>
      </c>
    </row>
    <row r="337" spans="15:17" ht="15.75" customHeight="1" x14ac:dyDescent="0.2">
      <c r="O337" s="10">
        <f t="shared" si="21"/>
        <v>0</v>
      </c>
      <c r="P337" s="10">
        <f t="shared" si="22"/>
        <v>0</v>
      </c>
      <c r="Q337" s="10">
        <f t="shared" si="23"/>
        <v>0</v>
      </c>
    </row>
    <row r="338" spans="15:17" ht="15.75" customHeight="1" x14ac:dyDescent="0.2">
      <c r="O338" s="10">
        <f t="shared" si="21"/>
        <v>0</v>
      </c>
      <c r="P338" s="10">
        <f t="shared" si="22"/>
        <v>0</v>
      </c>
      <c r="Q338" s="10">
        <f t="shared" si="23"/>
        <v>0</v>
      </c>
    </row>
    <row r="339" spans="15:17" ht="15.75" customHeight="1" x14ac:dyDescent="0.2">
      <c r="O339" s="10">
        <f t="shared" si="21"/>
        <v>0</v>
      </c>
      <c r="P339" s="10">
        <f t="shared" si="22"/>
        <v>0</v>
      </c>
      <c r="Q339" s="10">
        <f t="shared" si="23"/>
        <v>0</v>
      </c>
    </row>
    <row r="340" spans="15:17" ht="15.75" customHeight="1" x14ac:dyDescent="0.2">
      <c r="O340" s="10">
        <f t="shared" si="21"/>
        <v>0</v>
      </c>
      <c r="P340" s="10">
        <f t="shared" si="22"/>
        <v>0</v>
      </c>
      <c r="Q340" s="10">
        <f t="shared" si="23"/>
        <v>0</v>
      </c>
    </row>
    <row r="341" spans="15:17" ht="15.75" customHeight="1" x14ac:dyDescent="0.2">
      <c r="O341" s="10">
        <f t="shared" si="21"/>
        <v>0</v>
      </c>
      <c r="P341" s="10">
        <f t="shared" si="22"/>
        <v>0</v>
      </c>
      <c r="Q341" s="10">
        <f t="shared" si="23"/>
        <v>0</v>
      </c>
    </row>
    <row r="342" spans="15:17" ht="15.75" customHeight="1" x14ac:dyDescent="0.2">
      <c r="O342" s="10">
        <f t="shared" si="21"/>
        <v>0</v>
      </c>
      <c r="P342" s="10">
        <f t="shared" si="22"/>
        <v>0</v>
      </c>
      <c r="Q342" s="10">
        <f t="shared" si="23"/>
        <v>0</v>
      </c>
    </row>
    <row r="343" spans="15:17" ht="15.75" customHeight="1" x14ac:dyDescent="0.2">
      <c r="O343" s="10">
        <f t="shared" si="21"/>
        <v>0</v>
      </c>
      <c r="P343" s="10">
        <f t="shared" si="22"/>
        <v>0</v>
      </c>
      <c r="Q343" s="10">
        <f t="shared" si="23"/>
        <v>0</v>
      </c>
    </row>
    <row r="344" spans="15:17" ht="15.75" customHeight="1" x14ac:dyDescent="0.2">
      <c r="O344" s="10">
        <f t="shared" si="21"/>
        <v>0</v>
      </c>
      <c r="P344" s="10">
        <f t="shared" si="22"/>
        <v>0</v>
      </c>
      <c r="Q344" s="10">
        <f t="shared" si="23"/>
        <v>0</v>
      </c>
    </row>
    <row r="345" spans="15:17" ht="15.75" customHeight="1" x14ac:dyDescent="0.2">
      <c r="O345" s="10">
        <f t="shared" si="21"/>
        <v>0</v>
      </c>
      <c r="P345" s="10">
        <f t="shared" si="22"/>
        <v>0</v>
      </c>
      <c r="Q345" s="10">
        <f t="shared" si="23"/>
        <v>0</v>
      </c>
    </row>
    <row r="346" spans="15:17" ht="15.75" customHeight="1" x14ac:dyDescent="0.2">
      <c r="O346" s="10">
        <f t="shared" si="21"/>
        <v>0</v>
      </c>
      <c r="P346" s="10">
        <f t="shared" si="22"/>
        <v>0</v>
      </c>
      <c r="Q346" s="10">
        <f t="shared" si="23"/>
        <v>0</v>
      </c>
    </row>
    <row r="347" spans="15:17" ht="15.75" customHeight="1" x14ac:dyDescent="0.2">
      <c r="O347" s="10">
        <f t="shared" si="21"/>
        <v>0</v>
      </c>
      <c r="P347" s="10">
        <f t="shared" si="22"/>
        <v>0</v>
      </c>
      <c r="Q347" s="10">
        <f t="shared" si="23"/>
        <v>0</v>
      </c>
    </row>
    <row r="348" spans="15:17" ht="15.75" customHeight="1" x14ac:dyDescent="0.2">
      <c r="O348" s="10">
        <f t="shared" si="21"/>
        <v>0</v>
      </c>
      <c r="P348" s="10">
        <f t="shared" si="22"/>
        <v>0</v>
      </c>
      <c r="Q348" s="10">
        <f t="shared" si="23"/>
        <v>0</v>
      </c>
    </row>
    <row r="349" spans="15:17" ht="15.75" customHeight="1" x14ac:dyDescent="0.2">
      <c r="O349" s="10">
        <f t="shared" si="21"/>
        <v>0</v>
      </c>
      <c r="P349" s="10">
        <f t="shared" si="22"/>
        <v>0</v>
      </c>
      <c r="Q349" s="10">
        <f t="shared" si="23"/>
        <v>0</v>
      </c>
    </row>
    <row r="350" spans="15:17" ht="15.75" customHeight="1" x14ac:dyDescent="0.2">
      <c r="O350" s="10">
        <f t="shared" si="21"/>
        <v>0</v>
      </c>
      <c r="P350" s="10">
        <f t="shared" si="22"/>
        <v>0</v>
      </c>
      <c r="Q350" s="10">
        <f t="shared" si="23"/>
        <v>0</v>
      </c>
    </row>
    <row r="351" spans="15:17" ht="15.75" customHeight="1" x14ac:dyDescent="0.2">
      <c r="O351" s="10">
        <f t="shared" si="21"/>
        <v>0</v>
      </c>
      <c r="P351" s="10">
        <f t="shared" si="22"/>
        <v>0</v>
      </c>
      <c r="Q351" s="10">
        <f t="shared" si="23"/>
        <v>0</v>
      </c>
    </row>
    <row r="352" spans="15:17" ht="15.75" customHeight="1" x14ac:dyDescent="0.2">
      <c r="O352" s="10">
        <f t="shared" si="21"/>
        <v>0</v>
      </c>
      <c r="P352" s="10">
        <f t="shared" si="22"/>
        <v>0</v>
      </c>
      <c r="Q352" s="10">
        <f t="shared" si="23"/>
        <v>0</v>
      </c>
    </row>
    <row r="353" spans="15:17" ht="15.75" customHeight="1" x14ac:dyDescent="0.2">
      <c r="O353" s="10">
        <f t="shared" ref="O353:O413" si="24">L353*(IF(SUM(Q:Q)&gt;120000,G353,IF(SUM(Q:Q)&gt;70000,H353,IF(SUM(Q:Q)&gt;35000,I353,J353))))</f>
        <v>0</v>
      </c>
      <c r="P353" s="10">
        <f t="shared" ref="P353:P413" si="25">IF(SUM(Q:Q)&gt;120000,G353,IF(SUM(Q:Q)&gt;70000,H353,IF(SUM(Q:Q)&gt;35000,I353,J353)))</f>
        <v>0</v>
      </c>
      <c r="Q353" s="10">
        <f t="shared" ref="Q353:Q413" si="26">L353*J353</f>
        <v>0</v>
      </c>
    </row>
    <row r="354" spans="15:17" ht="15.75" customHeight="1" x14ac:dyDescent="0.2">
      <c r="O354" s="10">
        <f t="shared" si="24"/>
        <v>0</v>
      </c>
      <c r="P354" s="10">
        <f t="shared" si="25"/>
        <v>0</v>
      </c>
      <c r="Q354" s="10">
        <f t="shared" si="26"/>
        <v>0</v>
      </c>
    </row>
    <row r="355" spans="15:17" ht="15.75" customHeight="1" x14ac:dyDescent="0.2">
      <c r="O355" s="10">
        <f t="shared" si="24"/>
        <v>0</v>
      </c>
      <c r="P355" s="10">
        <f t="shared" si="25"/>
        <v>0</v>
      </c>
      <c r="Q355" s="10">
        <f t="shared" si="26"/>
        <v>0</v>
      </c>
    </row>
    <row r="356" spans="15:17" ht="15.75" customHeight="1" x14ac:dyDescent="0.2">
      <c r="O356" s="10">
        <f t="shared" si="24"/>
        <v>0</v>
      </c>
      <c r="P356" s="10">
        <f t="shared" si="25"/>
        <v>0</v>
      </c>
      <c r="Q356" s="10">
        <f t="shared" si="26"/>
        <v>0</v>
      </c>
    </row>
    <row r="357" spans="15:17" ht="15.75" customHeight="1" x14ac:dyDescent="0.2">
      <c r="O357" s="10">
        <f t="shared" si="24"/>
        <v>0</v>
      </c>
      <c r="P357" s="10">
        <f t="shared" si="25"/>
        <v>0</v>
      </c>
      <c r="Q357" s="10">
        <f t="shared" si="26"/>
        <v>0</v>
      </c>
    </row>
    <row r="358" spans="15:17" ht="15.75" customHeight="1" x14ac:dyDescent="0.2">
      <c r="O358" s="10">
        <f t="shared" si="24"/>
        <v>0</v>
      </c>
      <c r="P358" s="10">
        <f t="shared" si="25"/>
        <v>0</v>
      </c>
      <c r="Q358" s="10">
        <f t="shared" si="26"/>
        <v>0</v>
      </c>
    </row>
    <row r="359" spans="15:17" ht="15.75" customHeight="1" x14ac:dyDescent="0.2">
      <c r="O359" s="10">
        <f t="shared" si="24"/>
        <v>0</v>
      </c>
      <c r="P359" s="10">
        <f t="shared" si="25"/>
        <v>0</v>
      </c>
      <c r="Q359" s="10">
        <f t="shared" si="26"/>
        <v>0</v>
      </c>
    </row>
    <row r="360" spans="15:17" ht="15.75" customHeight="1" x14ac:dyDescent="0.2">
      <c r="O360" s="10">
        <f t="shared" si="24"/>
        <v>0</v>
      </c>
      <c r="P360" s="10">
        <f t="shared" si="25"/>
        <v>0</v>
      </c>
      <c r="Q360" s="10">
        <f t="shared" si="26"/>
        <v>0</v>
      </c>
    </row>
    <row r="361" spans="15:17" ht="15.75" customHeight="1" x14ac:dyDescent="0.2">
      <c r="O361" s="10">
        <f t="shared" si="24"/>
        <v>0</v>
      </c>
      <c r="P361" s="10">
        <f t="shared" si="25"/>
        <v>0</v>
      </c>
      <c r="Q361" s="10">
        <f t="shared" si="26"/>
        <v>0</v>
      </c>
    </row>
    <row r="362" spans="15:17" ht="15.75" customHeight="1" x14ac:dyDescent="0.2">
      <c r="O362" s="10">
        <f t="shared" si="24"/>
        <v>0</v>
      </c>
      <c r="P362" s="10">
        <f t="shared" si="25"/>
        <v>0</v>
      </c>
      <c r="Q362" s="10">
        <f t="shared" si="26"/>
        <v>0</v>
      </c>
    </row>
    <row r="363" spans="15:17" ht="15.75" customHeight="1" x14ac:dyDescent="0.2">
      <c r="O363" s="10">
        <f t="shared" si="24"/>
        <v>0</v>
      </c>
      <c r="P363" s="10">
        <f t="shared" si="25"/>
        <v>0</v>
      </c>
      <c r="Q363" s="10">
        <f t="shared" si="26"/>
        <v>0</v>
      </c>
    </row>
    <row r="364" spans="15:17" ht="15.75" customHeight="1" x14ac:dyDescent="0.2">
      <c r="O364" s="10">
        <f t="shared" si="24"/>
        <v>0</v>
      </c>
      <c r="P364" s="10">
        <f t="shared" si="25"/>
        <v>0</v>
      </c>
      <c r="Q364" s="10">
        <f t="shared" si="26"/>
        <v>0</v>
      </c>
    </row>
    <row r="365" spans="15:17" ht="15.75" customHeight="1" x14ac:dyDescent="0.2">
      <c r="O365" s="10">
        <f t="shared" si="24"/>
        <v>0</v>
      </c>
      <c r="P365" s="10">
        <f t="shared" si="25"/>
        <v>0</v>
      </c>
      <c r="Q365" s="10">
        <f t="shared" si="26"/>
        <v>0</v>
      </c>
    </row>
    <row r="366" spans="15:17" ht="15.75" customHeight="1" x14ac:dyDescent="0.2">
      <c r="O366" s="10">
        <f t="shared" si="24"/>
        <v>0</v>
      </c>
      <c r="P366" s="10">
        <f t="shared" si="25"/>
        <v>0</v>
      </c>
      <c r="Q366" s="10">
        <f t="shared" si="26"/>
        <v>0</v>
      </c>
    </row>
    <row r="367" spans="15:17" ht="15.75" customHeight="1" x14ac:dyDescent="0.2">
      <c r="O367" s="10">
        <f t="shared" si="24"/>
        <v>0</v>
      </c>
      <c r="P367" s="10">
        <f t="shared" si="25"/>
        <v>0</v>
      </c>
      <c r="Q367" s="10">
        <f t="shared" si="26"/>
        <v>0</v>
      </c>
    </row>
    <row r="368" spans="15:17" ht="15.75" customHeight="1" x14ac:dyDescent="0.2">
      <c r="O368" s="10">
        <f t="shared" si="24"/>
        <v>0</v>
      </c>
      <c r="P368" s="10">
        <f t="shared" si="25"/>
        <v>0</v>
      </c>
      <c r="Q368" s="10">
        <f t="shared" si="26"/>
        <v>0</v>
      </c>
    </row>
    <row r="369" spans="15:17" ht="15.75" customHeight="1" x14ac:dyDescent="0.2">
      <c r="O369" s="10">
        <f t="shared" si="24"/>
        <v>0</v>
      </c>
      <c r="P369" s="10">
        <f t="shared" si="25"/>
        <v>0</v>
      </c>
      <c r="Q369" s="10">
        <f t="shared" si="26"/>
        <v>0</v>
      </c>
    </row>
    <row r="370" spans="15:17" ht="15.75" customHeight="1" x14ac:dyDescent="0.2">
      <c r="O370" s="10">
        <f t="shared" si="24"/>
        <v>0</v>
      </c>
      <c r="P370" s="10">
        <f t="shared" si="25"/>
        <v>0</v>
      </c>
      <c r="Q370" s="10">
        <f t="shared" si="26"/>
        <v>0</v>
      </c>
    </row>
    <row r="371" spans="15:17" ht="15.75" customHeight="1" x14ac:dyDescent="0.2">
      <c r="O371" s="10">
        <f t="shared" si="24"/>
        <v>0</v>
      </c>
      <c r="P371" s="10">
        <f t="shared" si="25"/>
        <v>0</v>
      </c>
      <c r="Q371" s="10">
        <f t="shared" si="26"/>
        <v>0</v>
      </c>
    </row>
    <row r="372" spans="15:17" ht="15.75" customHeight="1" x14ac:dyDescent="0.2">
      <c r="O372" s="10">
        <f t="shared" si="24"/>
        <v>0</v>
      </c>
      <c r="P372" s="10">
        <f t="shared" si="25"/>
        <v>0</v>
      </c>
      <c r="Q372" s="10">
        <f t="shared" si="26"/>
        <v>0</v>
      </c>
    </row>
    <row r="373" spans="15:17" ht="15.75" customHeight="1" x14ac:dyDescent="0.2">
      <c r="O373" s="10">
        <f t="shared" si="24"/>
        <v>0</v>
      </c>
      <c r="P373" s="10">
        <f t="shared" si="25"/>
        <v>0</v>
      </c>
      <c r="Q373" s="10">
        <f t="shared" si="26"/>
        <v>0</v>
      </c>
    </row>
    <row r="374" spans="15:17" ht="15.75" customHeight="1" x14ac:dyDescent="0.2">
      <c r="O374" s="10">
        <f t="shared" si="24"/>
        <v>0</v>
      </c>
      <c r="P374" s="10">
        <f t="shared" si="25"/>
        <v>0</v>
      </c>
      <c r="Q374" s="10">
        <f t="shared" si="26"/>
        <v>0</v>
      </c>
    </row>
    <row r="375" spans="15:17" ht="15.75" customHeight="1" x14ac:dyDescent="0.2">
      <c r="O375" s="10">
        <f t="shared" si="24"/>
        <v>0</v>
      </c>
      <c r="P375" s="10">
        <f t="shared" si="25"/>
        <v>0</v>
      </c>
      <c r="Q375" s="10">
        <f t="shared" si="26"/>
        <v>0</v>
      </c>
    </row>
    <row r="376" spans="15:17" ht="15.75" customHeight="1" x14ac:dyDescent="0.2">
      <c r="O376" s="10">
        <f t="shared" si="24"/>
        <v>0</v>
      </c>
      <c r="P376" s="10">
        <f t="shared" si="25"/>
        <v>0</v>
      </c>
      <c r="Q376" s="10">
        <f t="shared" si="26"/>
        <v>0</v>
      </c>
    </row>
    <row r="377" spans="15:17" ht="15.75" customHeight="1" x14ac:dyDescent="0.2">
      <c r="O377" s="10">
        <f t="shared" si="24"/>
        <v>0</v>
      </c>
      <c r="P377" s="10">
        <f t="shared" si="25"/>
        <v>0</v>
      </c>
      <c r="Q377" s="10">
        <f t="shared" si="26"/>
        <v>0</v>
      </c>
    </row>
    <row r="378" spans="15:17" ht="15.75" customHeight="1" x14ac:dyDescent="0.2">
      <c r="O378" s="10">
        <f t="shared" si="24"/>
        <v>0</v>
      </c>
      <c r="P378" s="10">
        <f t="shared" si="25"/>
        <v>0</v>
      </c>
      <c r="Q378" s="10">
        <f t="shared" si="26"/>
        <v>0</v>
      </c>
    </row>
    <row r="379" spans="15:17" ht="15.75" customHeight="1" x14ac:dyDescent="0.2">
      <c r="O379" s="10">
        <f t="shared" si="24"/>
        <v>0</v>
      </c>
      <c r="P379" s="10">
        <f t="shared" si="25"/>
        <v>0</v>
      </c>
      <c r="Q379" s="10">
        <f t="shared" si="26"/>
        <v>0</v>
      </c>
    </row>
    <row r="380" spans="15:17" ht="15.75" customHeight="1" x14ac:dyDescent="0.2">
      <c r="O380" s="10">
        <f t="shared" si="24"/>
        <v>0</v>
      </c>
      <c r="P380" s="10">
        <f t="shared" si="25"/>
        <v>0</v>
      </c>
      <c r="Q380" s="10">
        <f t="shared" si="26"/>
        <v>0</v>
      </c>
    </row>
    <row r="381" spans="15:17" ht="15.75" customHeight="1" x14ac:dyDescent="0.2">
      <c r="O381" s="10">
        <f t="shared" si="24"/>
        <v>0</v>
      </c>
      <c r="P381" s="10">
        <f t="shared" si="25"/>
        <v>0</v>
      </c>
      <c r="Q381" s="10">
        <f t="shared" si="26"/>
        <v>0</v>
      </c>
    </row>
    <row r="382" spans="15:17" ht="15.75" customHeight="1" x14ac:dyDescent="0.2">
      <c r="O382" s="10">
        <f t="shared" si="24"/>
        <v>0</v>
      </c>
      <c r="P382" s="10">
        <f t="shared" si="25"/>
        <v>0</v>
      </c>
      <c r="Q382" s="10">
        <f t="shared" si="26"/>
        <v>0</v>
      </c>
    </row>
    <row r="383" spans="15:17" ht="15.75" customHeight="1" x14ac:dyDescent="0.2">
      <c r="O383" s="10">
        <f t="shared" si="24"/>
        <v>0</v>
      </c>
      <c r="P383" s="10">
        <f t="shared" si="25"/>
        <v>0</v>
      </c>
      <c r="Q383" s="10">
        <f t="shared" si="26"/>
        <v>0</v>
      </c>
    </row>
    <row r="384" spans="15:17" ht="15.75" customHeight="1" x14ac:dyDescent="0.2">
      <c r="O384" s="10">
        <f t="shared" si="24"/>
        <v>0</v>
      </c>
      <c r="P384" s="10">
        <f t="shared" si="25"/>
        <v>0</v>
      </c>
      <c r="Q384" s="10">
        <f t="shared" si="26"/>
        <v>0</v>
      </c>
    </row>
    <row r="385" spans="15:17" ht="15.75" customHeight="1" x14ac:dyDescent="0.2">
      <c r="O385" s="10">
        <f t="shared" si="24"/>
        <v>0</v>
      </c>
      <c r="P385" s="10">
        <f t="shared" si="25"/>
        <v>0</v>
      </c>
      <c r="Q385" s="10">
        <f t="shared" si="26"/>
        <v>0</v>
      </c>
    </row>
    <row r="386" spans="15:17" ht="15.75" customHeight="1" x14ac:dyDescent="0.2">
      <c r="O386" s="10">
        <f t="shared" si="24"/>
        <v>0</v>
      </c>
      <c r="P386" s="10">
        <f t="shared" si="25"/>
        <v>0</v>
      </c>
      <c r="Q386" s="10">
        <f t="shared" si="26"/>
        <v>0</v>
      </c>
    </row>
    <row r="387" spans="15:17" ht="15.75" customHeight="1" x14ac:dyDescent="0.2">
      <c r="O387" s="10">
        <f t="shared" si="24"/>
        <v>0</v>
      </c>
      <c r="P387" s="10">
        <f t="shared" si="25"/>
        <v>0</v>
      </c>
      <c r="Q387" s="10">
        <f t="shared" si="26"/>
        <v>0</v>
      </c>
    </row>
    <row r="388" spans="15:17" ht="15.75" customHeight="1" x14ac:dyDescent="0.2">
      <c r="O388" s="10">
        <f t="shared" si="24"/>
        <v>0</v>
      </c>
      <c r="P388" s="10">
        <f t="shared" si="25"/>
        <v>0</v>
      </c>
      <c r="Q388" s="10">
        <f t="shared" si="26"/>
        <v>0</v>
      </c>
    </row>
    <row r="389" spans="15:17" ht="15.75" customHeight="1" x14ac:dyDescent="0.2">
      <c r="O389" s="10">
        <f t="shared" si="24"/>
        <v>0</v>
      </c>
      <c r="P389" s="10">
        <f t="shared" si="25"/>
        <v>0</v>
      </c>
      <c r="Q389" s="10">
        <f t="shared" si="26"/>
        <v>0</v>
      </c>
    </row>
    <row r="390" spans="15:17" ht="15.75" customHeight="1" x14ac:dyDescent="0.2">
      <c r="O390" s="10">
        <f t="shared" si="24"/>
        <v>0</v>
      </c>
      <c r="P390" s="10">
        <f t="shared" si="25"/>
        <v>0</v>
      </c>
      <c r="Q390" s="10">
        <f t="shared" si="26"/>
        <v>0</v>
      </c>
    </row>
    <row r="391" spans="15:17" ht="15.75" customHeight="1" x14ac:dyDescent="0.2">
      <c r="O391" s="10">
        <f t="shared" si="24"/>
        <v>0</v>
      </c>
      <c r="P391" s="10">
        <f t="shared" si="25"/>
        <v>0</v>
      </c>
      <c r="Q391" s="10">
        <f t="shared" si="26"/>
        <v>0</v>
      </c>
    </row>
    <row r="392" spans="15:17" ht="15.75" customHeight="1" x14ac:dyDescent="0.2">
      <c r="O392" s="10">
        <f t="shared" si="24"/>
        <v>0</v>
      </c>
      <c r="P392" s="10">
        <f t="shared" si="25"/>
        <v>0</v>
      </c>
      <c r="Q392" s="10">
        <f t="shared" si="26"/>
        <v>0</v>
      </c>
    </row>
    <row r="393" spans="15:17" ht="15.75" customHeight="1" x14ac:dyDescent="0.2">
      <c r="O393" s="10">
        <f t="shared" si="24"/>
        <v>0</v>
      </c>
      <c r="P393" s="10">
        <f t="shared" si="25"/>
        <v>0</v>
      </c>
      <c r="Q393" s="10">
        <f t="shared" si="26"/>
        <v>0</v>
      </c>
    </row>
    <row r="394" spans="15:17" ht="15.75" customHeight="1" x14ac:dyDescent="0.2">
      <c r="O394" s="10">
        <f t="shared" si="24"/>
        <v>0</v>
      </c>
      <c r="P394" s="10">
        <f t="shared" si="25"/>
        <v>0</v>
      </c>
      <c r="Q394" s="10">
        <f t="shared" si="26"/>
        <v>0</v>
      </c>
    </row>
    <row r="395" spans="15:17" ht="15.75" customHeight="1" x14ac:dyDescent="0.2">
      <c r="O395" s="10">
        <f t="shared" si="24"/>
        <v>0</v>
      </c>
      <c r="P395" s="10">
        <f t="shared" si="25"/>
        <v>0</v>
      </c>
      <c r="Q395" s="10">
        <f t="shared" si="26"/>
        <v>0</v>
      </c>
    </row>
    <row r="396" spans="15:17" ht="15.75" customHeight="1" x14ac:dyDescent="0.2">
      <c r="O396" s="10">
        <f t="shared" si="24"/>
        <v>0</v>
      </c>
      <c r="P396" s="10">
        <f t="shared" si="25"/>
        <v>0</v>
      </c>
      <c r="Q396" s="10">
        <f t="shared" si="26"/>
        <v>0</v>
      </c>
    </row>
    <row r="397" spans="15:17" ht="15.75" customHeight="1" x14ac:dyDescent="0.2">
      <c r="O397" s="10">
        <f t="shared" si="24"/>
        <v>0</v>
      </c>
      <c r="P397" s="10">
        <f t="shared" si="25"/>
        <v>0</v>
      </c>
      <c r="Q397" s="10">
        <f t="shared" si="26"/>
        <v>0</v>
      </c>
    </row>
    <row r="398" spans="15:17" ht="15.75" customHeight="1" x14ac:dyDescent="0.2">
      <c r="O398" s="10">
        <f t="shared" si="24"/>
        <v>0</v>
      </c>
      <c r="P398" s="10">
        <f t="shared" si="25"/>
        <v>0</v>
      </c>
      <c r="Q398" s="10">
        <f t="shared" si="26"/>
        <v>0</v>
      </c>
    </row>
    <row r="399" spans="15:17" ht="15.75" customHeight="1" x14ac:dyDescent="0.2">
      <c r="O399" s="10">
        <f t="shared" si="24"/>
        <v>0</v>
      </c>
      <c r="P399" s="10">
        <f t="shared" si="25"/>
        <v>0</v>
      </c>
      <c r="Q399" s="10">
        <f t="shared" si="26"/>
        <v>0</v>
      </c>
    </row>
    <row r="400" spans="15:17" ht="15.75" customHeight="1" x14ac:dyDescent="0.2">
      <c r="O400" s="10">
        <f t="shared" si="24"/>
        <v>0</v>
      </c>
      <c r="P400" s="10">
        <f t="shared" si="25"/>
        <v>0</v>
      </c>
      <c r="Q400" s="10">
        <f t="shared" si="26"/>
        <v>0</v>
      </c>
    </row>
    <row r="401" spans="15:17" ht="15.75" customHeight="1" x14ac:dyDescent="0.2">
      <c r="O401" s="10">
        <f t="shared" si="24"/>
        <v>0</v>
      </c>
      <c r="P401" s="10">
        <f t="shared" si="25"/>
        <v>0</v>
      </c>
      <c r="Q401" s="10">
        <f t="shared" si="26"/>
        <v>0</v>
      </c>
    </row>
    <row r="402" spans="15:17" ht="15.75" customHeight="1" x14ac:dyDescent="0.2">
      <c r="O402" s="10">
        <f t="shared" si="24"/>
        <v>0</v>
      </c>
      <c r="P402" s="10">
        <f t="shared" si="25"/>
        <v>0</v>
      </c>
      <c r="Q402" s="10">
        <f t="shared" si="26"/>
        <v>0</v>
      </c>
    </row>
    <row r="403" spans="15:17" ht="15.75" customHeight="1" x14ac:dyDescent="0.2">
      <c r="O403" s="10">
        <f t="shared" si="24"/>
        <v>0</v>
      </c>
      <c r="P403" s="10">
        <f t="shared" si="25"/>
        <v>0</v>
      </c>
      <c r="Q403" s="10">
        <f t="shared" si="26"/>
        <v>0</v>
      </c>
    </row>
    <row r="404" spans="15:17" ht="15.75" customHeight="1" x14ac:dyDescent="0.2">
      <c r="O404" s="10">
        <f t="shared" si="24"/>
        <v>0</v>
      </c>
      <c r="P404" s="10">
        <f t="shared" si="25"/>
        <v>0</v>
      </c>
      <c r="Q404" s="10">
        <f t="shared" si="26"/>
        <v>0</v>
      </c>
    </row>
    <row r="405" spans="15:17" ht="15.75" customHeight="1" x14ac:dyDescent="0.2">
      <c r="O405" s="10">
        <f t="shared" si="24"/>
        <v>0</v>
      </c>
      <c r="P405" s="10">
        <f t="shared" si="25"/>
        <v>0</v>
      </c>
      <c r="Q405" s="10">
        <f t="shared" si="26"/>
        <v>0</v>
      </c>
    </row>
    <row r="406" spans="15:17" ht="15.75" customHeight="1" x14ac:dyDescent="0.2">
      <c r="O406" s="10">
        <f t="shared" si="24"/>
        <v>0</v>
      </c>
      <c r="P406" s="10">
        <f t="shared" si="25"/>
        <v>0</v>
      </c>
      <c r="Q406" s="10">
        <f t="shared" si="26"/>
        <v>0</v>
      </c>
    </row>
    <row r="407" spans="15:17" ht="15.75" customHeight="1" x14ac:dyDescent="0.2">
      <c r="O407" s="10">
        <f t="shared" si="24"/>
        <v>0</v>
      </c>
      <c r="P407" s="10">
        <f t="shared" si="25"/>
        <v>0</v>
      </c>
      <c r="Q407" s="10">
        <f t="shared" si="26"/>
        <v>0</v>
      </c>
    </row>
    <row r="408" spans="15:17" ht="15.75" customHeight="1" x14ac:dyDescent="0.2">
      <c r="O408" s="10">
        <f t="shared" si="24"/>
        <v>0</v>
      </c>
      <c r="P408" s="10">
        <f t="shared" si="25"/>
        <v>0</v>
      </c>
      <c r="Q408" s="10">
        <f t="shared" si="26"/>
        <v>0</v>
      </c>
    </row>
    <row r="409" spans="15:17" ht="15.75" customHeight="1" x14ac:dyDescent="0.2">
      <c r="O409" s="10">
        <f t="shared" si="24"/>
        <v>0</v>
      </c>
      <c r="P409" s="10">
        <f t="shared" si="25"/>
        <v>0</v>
      </c>
      <c r="Q409" s="10">
        <f t="shared" si="26"/>
        <v>0</v>
      </c>
    </row>
    <row r="410" spans="15:17" ht="15.75" customHeight="1" x14ac:dyDescent="0.2">
      <c r="O410" s="10">
        <f t="shared" si="24"/>
        <v>0</v>
      </c>
      <c r="P410" s="10">
        <f t="shared" si="25"/>
        <v>0</v>
      </c>
      <c r="Q410" s="10">
        <f t="shared" si="26"/>
        <v>0</v>
      </c>
    </row>
    <row r="411" spans="15:17" ht="15.75" customHeight="1" x14ac:dyDescent="0.2">
      <c r="O411" s="10">
        <f t="shared" si="24"/>
        <v>0</v>
      </c>
      <c r="P411" s="10">
        <f t="shared" si="25"/>
        <v>0</v>
      </c>
      <c r="Q411" s="10">
        <f t="shared" si="26"/>
        <v>0</v>
      </c>
    </row>
    <row r="412" spans="15:17" ht="15.75" customHeight="1" x14ac:dyDescent="0.2">
      <c r="O412" s="10">
        <f t="shared" si="24"/>
        <v>0</v>
      </c>
      <c r="P412" s="10">
        <f t="shared" si="25"/>
        <v>0</v>
      </c>
      <c r="Q412" s="10">
        <f t="shared" si="26"/>
        <v>0</v>
      </c>
    </row>
    <row r="413" spans="15:17" ht="15.75" customHeight="1" x14ac:dyDescent="0.2">
      <c r="O413" s="10">
        <f t="shared" si="24"/>
        <v>0</v>
      </c>
      <c r="P413" s="10">
        <f t="shared" si="25"/>
        <v>0</v>
      </c>
      <c r="Q413" s="10">
        <f t="shared" si="26"/>
        <v>0</v>
      </c>
    </row>
  </sheetData>
  <autoFilter ref="A5:R413">
    <sortState ref="A6:R413">
      <sortCondition sortBy="cellColor" ref="F5:F413" dxfId="50"/>
    </sortState>
  </autoFilter>
  <sortState ref="A16:N109">
    <sortCondition sortBy="cellColor" ref="A16:A109" dxfId="49"/>
  </sortState>
  <mergeCells count="2">
    <mergeCell ref="F1:H2"/>
    <mergeCell ref="G4:J4"/>
  </mergeCells>
  <conditionalFormatting sqref="N229">
    <cfRule type="containsText" dxfId="48" priority="1057" operator="containsText" text="Отсутствует">
      <formula>NOT(ISERROR(SEARCH(("Отсутствует"),(#REF!))))</formula>
    </cfRule>
  </conditionalFormatting>
  <conditionalFormatting sqref="R4:R6">
    <cfRule type="containsText" dxfId="47" priority="1054" operator="containsText" text="Отсутствует">
      <formula>NOT(ISERROR(SEARCH(("Отсутствует"),(#REF!))))</formula>
    </cfRule>
  </conditionalFormatting>
  <conditionalFormatting sqref="R266">
    <cfRule type="containsText" dxfId="46" priority="1049" operator="containsText" text="Отсутствует">
      <formula>NOT(ISERROR(SEARCH(("Отсутствует"),(#REF!))))</formula>
    </cfRule>
  </conditionalFormatting>
  <conditionalFormatting sqref="N185:N187">
    <cfRule type="containsText" dxfId="45" priority="1043" operator="containsText" text="Отсутствует">
      <formula>NOT(ISERROR(SEARCH(("Отсутствует"),(A6))))</formula>
    </cfRule>
  </conditionalFormatting>
  <conditionalFormatting sqref="A229:B229">
    <cfRule type="containsText" dxfId="44" priority="1042" operator="containsText" text="Отсутствует">
      <formula>NOT(ISERROR(SEARCH(("Отсутствует"),(A119))))</formula>
    </cfRule>
  </conditionalFormatting>
  <conditionalFormatting sqref="C229:E229 G229:M229">
    <cfRule type="containsText" dxfId="43" priority="1041" operator="containsText" text="Отсутствует">
      <formula>NOT(ISERROR(SEARCH(("Отсутствует"),(A6))))</formula>
    </cfRule>
  </conditionalFormatting>
  <conditionalFormatting sqref="R229">
    <cfRule type="containsText" dxfId="42" priority="1040" operator="containsText" text="Отсутствует">
      <formula>NOT(ISERROR(SEARCH(("Отсутствует"),(A6))))</formula>
    </cfRule>
  </conditionalFormatting>
  <conditionalFormatting sqref="A38 R289:R1048576 O289:Q413 R245:R287 R4:R243 N6 N244:N257 O6:Q6 O7:Q7 O8:Q8 O9:Q9 O10:Q10 O11:Q11 O12:Q12 O13:Q13 O14:Q14 O15:Q15 O16:Q16 O17:Q17 O18:Q18 O19:Q19 O20:Q20 O21:Q21 O22:Q22 O23:Q23 O24:Q24 O25:Q25 O26:Q26 O27:Q27 O28:Q28 O29:Q29 O30:Q30 O31:Q31 O32:Q32 O33:Q33 O34:Q34 O35:Q35 O36:Q36 O37:Q37 O38:Q38 O39:Q39 O40:Q40 O41:Q41 O42:Q42 O43:Q43 O44:Q44 O45:Q45 O46:Q46 O47:Q47 O48:Q48 O49:Q49 O50:Q50 O51:Q51 O52:Q52 O53:Q53 O54:Q54 O55:Q55 O56:Q56 O57:Q57 O58:Q58 O59:Q59 O60:Q60 O61:Q61 O62:Q62 O63:Q63 O64:Q64 O65:Q65 O66:Q66 O67:Q67 O68:Q68 O69:Q69 O70:Q70 O71:Q71 O72:Q72 O73:Q73 O74:Q74 O75:Q75 O76:Q76 O77:Q77 O78:Q78 O79:Q79 O80:Q80 O81:Q81 O82:Q82 O83:Q83 O84:Q84 O85:Q85 O86:Q86 O87:Q87 O88:Q88 O89:Q89 O90:Q90 O91:Q91 O92:Q92 O93:Q93 O94:Q94 O95:Q95 O96:Q96 O97:Q97 O98:Q98 O99:Q99 O100:Q100 O101:Q101 O102:Q102 O103:Q103 O104:Q104 O105:Q105 O106:Q106 O107:Q107 O108:Q108 O109:Q109 O110:Q110 O111:Q111 O112:Q112 O113:Q113 O114:Q114 O115:Q115 O116:Q116 O117:Q117 O118:Q118 O119:Q119 O120:Q120 O121:Q121 O122:Q122 O123:Q123 O124:Q124 O125:Q125 O126:Q126 O127:Q127 O128:Q128 O129:Q129 O130:Q130 O131:Q131 O132:Q132 O133:Q133 O134:Q134 O135:Q135 O136:Q136 O137:Q137 O138:Q138 O139:Q139 O140:Q140 O141:Q141 O142:Q142 O143:Q143 O144:Q144 O145:Q145 O146:Q146 O147:Q147 O148:Q148 O149:Q149 O150:Q150 O151:Q151 O152:Q152 O153:Q153 O154:Q154 O155:Q155 O156:Q156 O157:Q157 O158:Q158 O159:Q159 O160:Q160 O161:Q161 O162:Q162 O163:Q163 O164:Q164 O165:Q165 O166:Q166 O167:Q167 O168:Q168 O169:Q169 O170:Q170 O171:Q171 O172:Q172 O173:Q173 O174:Q174 O175:Q175 O176:Q176 O177:Q177 O178:Q178 O179:Q179 O180:Q180 O181:Q181 O182:Q182 O183:Q183 O184:Q184 O185:Q185 O186:Q186 O187:Q187 O188:Q188 O189:Q189 O190:Q190 O191:Q191 O192:Q192 O193:Q193 O194:Q194 O195:Q195 O196:Q196 O197:Q197 O198:Q198 O199:Q199 O200:Q200 O201:Q201 O202:Q202 O203:Q203 O204:Q204 O205:Q205 O206:Q206 O207:Q207 O208:Q208 O209:Q209 O210:Q210 O211:Q211 O212:Q212 O213:Q213 O214:Q214 O215:Q215 O216:Q216 O217:Q217 O218:Q218 O219:Q219 O220:Q220 O221:Q221 O222:Q222 O223:Q223 O224:Q224 O225:Q225 O226:Q226 O227:Q227 O228:Q228 O229:Q229 O230:Q230 O231:Q231 O232:Q232 O233:Q233 O234:Q234 O235:Q235 O236:Q236 O237:Q237 O238:Q238 O239:Q239 O240:Q240 O241:Q241 O242:Q242 O243:Q243 O244:Q244 O245:Q245 O246:Q246 O247:Q247 O248:Q248 O249:Q249 O250:Q250 O251:Q251 O252:Q252 O253:Q253 O254:Q254 O255:Q255 O256:Q256 O257:Q257 O258:Q258 O259:Q259 O260:Q260 O261:Q261 O262:Q262 O263:Q263 O264:Q264 O265:Q265 O266:Q266 O267:Q267 O268:Q268 O269:Q269 O270:Q270 O271:Q271 O272:Q272 O273:Q273 O274:Q274 O275:Q275 O276:Q276 O277:Q277 O278:Q278 O279:Q279 O280:Q280 O281:Q281 O282:Q282 O283:Q283 O284:Q284 O285:Q285 O286:Q286 O287:Q287 O288:Q288">
    <cfRule type="containsText" dxfId="41" priority="1039" operator="containsText" text="Отсутствует">
      <formula>NOT(ISERROR(SEARCH(("Отсутствует"),(A4))))</formula>
    </cfRule>
  </conditionalFormatting>
  <conditionalFormatting sqref="A118">
    <cfRule type="containsText" dxfId="40" priority="779" operator="containsText" text="Отсутствует">
      <formula>NOT(ISERROR(SEARCH(("Отсутствует"),(A118))))</formula>
    </cfRule>
  </conditionalFormatting>
  <conditionalFormatting sqref="A39:B117">
    <cfRule type="containsText" dxfId="39" priority="668" operator="containsText" text="Отсутствует">
      <formula>NOT(ISERROR(SEARCH(("Отсутствует"),(A39))))</formula>
    </cfRule>
  </conditionalFormatting>
  <conditionalFormatting sqref="L5">
    <cfRule type="containsText" dxfId="38" priority="300" operator="containsText" text="Отсутствует">
      <formula>NOT(ISERROR(SEARCH(("Отсутствует"),(L5))))</formula>
    </cfRule>
  </conditionalFormatting>
  <conditionalFormatting sqref="A6:B34 N188:N228 C230:E243 A37:B37 B35:B36 C6:M20 C21:E228 G21:M228 F21:F243 N7:N184 G230:N243 G245:M257 F245:F285 C245:E257">
    <cfRule type="containsText" dxfId="37" priority="241" operator="containsText" text="Отсутствует">
      <formula>NOT(ISERROR(SEARCH(("Отсутствует"),(A6))))</formula>
    </cfRule>
  </conditionalFormatting>
  <conditionalFormatting sqref="R289:R1048576 R245:R287 R7:R243">
    <cfRule type="containsText" dxfId="36" priority="53" operator="containsText" text="Отсутствует">
      <formula>NOT(ISERROR(SEARCH(("Отсутствует"),(R4))))</formula>
    </cfRule>
  </conditionalFormatting>
  <conditionalFormatting sqref="A119:B228 A230:B243 A245:B257">
    <cfRule type="containsText" dxfId="35" priority="50" operator="containsText" text="Отсутствует">
      <formula>NOT(ISERROR(SEARCH(("Отсутствует"),(A119))))</formula>
    </cfRule>
  </conditionalFormatting>
  <conditionalFormatting sqref="C258:E273 M274:M275 G258:N273">
    <cfRule type="containsText" dxfId="34" priority="48" operator="containsText" text="Отсутствует">
      <formula>NOT(ISERROR(SEARCH(("Отсутствует"),(C258))))</formula>
    </cfRule>
  </conditionalFormatting>
  <conditionalFormatting sqref="A258:B273">
    <cfRule type="containsText" dxfId="33" priority="46" operator="containsText" text="Отсутствует">
      <formula>NOT(ISERROR(SEARCH(("Отсутствует"),(A258))))</formula>
    </cfRule>
  </conditionalFormatting>
  <conditionalFormatting sqref="R273">
    <cfRule type="containsText" dxfId="32" priority="45" operator="containsText" text="Отсутствует">
      <formula>NOT(ISERROR(SEARCH(("Отсутствует"),(R273))))</formula>
    </cfRule>
  </conditionalFormatting>
  <conditionalFormatting sqref="C274:E275 N274:N275 G274:L275">
    <cfRule type="containsText" dxfId="31" priority="42" operator="containsText" text="Отсутствует">
      <formula>NOT(ISERROR(SEARCH(("Отсутствует"),(C274))))</formula>
    </cfRule>
  </conditionalFormatting>
  <conditionalFormatting sqref="R274:R275">
    <cfRule type="containsText" dxfId="30" priority="41" operator="containsText" text="Отсутствует">
      <formula>NOT(ISERROR(SEARCH(("Отсутствует"),(R271))))</formula>
    </cfRule>
  </conditionalFormatting>
  <conditionalFormatting sqref="A274:B275">
    <cfRule type="containsText" dxfId="29" priority="40" operator="containsText" text="Отсутствует">
      <formula>NOT(ISERROR(SEARCH(("Отсутствует"),(A274))))</formula>
    </cfRule>
  </conditionalFormatting>
  <conditionalFormatting sqref="A35:A36">
    <cfRule type="containsText" dxfId="28" priority="39" operator="containsText" text="Отсутствует">
      <formula>NOT(ISERROR(SEARCH(("Отсутствует"),(A35))))</formula>
    </cfRule>
  </conditionalFormatting>
  <conditionalFormatting sqref="C276:E276 C278:E279 G278:N279 G276:N276">
    <cfRule type="containsText" dxfId="27" priority="36" operator="containsText" text="Отсутствует">
      <formula>NOT(ISERROR(SEARCH(("Отсутствует"),(C276))))</formula>
    </cfRule>
  </conditionalFormatting>
  <conditionalFormatting sqref="A276:B276 A278:B279">
    <cfRule type="containsText" dxfId="26" priority="35" operator="containsText" text="Отсутствует">
      <formula>NOT(ISERROR(SEARCH(("Отсутствует"),(A276))))</formula>
    </cfRule>
  </conditionalFormatting>
  <conditionalFormatting sqref="R276 R278:R279">
    <cfRule type="containsText" dxfId="25" priority="34" operator="containsText" text="Отсутствует">
      <formula>NOT(ISERROR(SEARCH(("Отсутствует"),(R276))))</formula>
    </cfRule>
  </conditionalFormatting>
  <conditionalFormatting sqref="R8">
    <cfRule type="containsText" dxfId="24" priority="33" operator="containsText" text="Отсутствует">
      <formula>NOT(ISERROR(SEARCH(("Отсутствует"),(R8))))</formula>
    </cfRule>
  </conditionalFormatting>
  <conditionalFormatting sqref="C280:E284 G280:N284">
    <cfRule type="containsText" dxfId="23" priority="30" operator="containsText" text="Отсутствует">
      <formula>NOT(ISERROR(SEARCH(("Отсутствует"),(C280))))</formula>
    </cfRule>
  </conditionalFormatting>
  <conditionalFormatting sqref="A280:B284">
    <cfRule type="containsText" dxfId="22" priority="29" operator="containsText" text="Отсутствует">
      <formula>NOT(ISERROR(SEARCH(("Отсутствует"),(A280))))</formula>
    </cfRule>
  </conditionalFormatting>
  <conditionalFormatting sqref="R280:R284">
    <cfRule type="containsText" dxfId="21" priority="28" operator="containsText" text="Отсутствует">
      <formula>NOT(ISERROR(SEARCH(("Отсутствует"),(R280))))</formula>
    </cfRule>
  </conditionalFormatting>
  <conditionalFormatting sqref="R17:R18">
    <cfRule type="containsText" dxfId="20" priority="27" operator="containsText" text="Отсутствует">
      <formula>NOT(ISERROR(SEARCH(("Отсутствует"),(R17))))</formula>
    </cfRule>
  </conditionalFormatting>
  <conditionalFormatting sqref="C277:E277 G277:N277">
    <cfRule type="containsText" dxfId="19" priority="24" operator="containsText" text="Отсутствует">
      <formula>NOT(ISERROR(SEARCH(("Отсутствует"),(C277))))</formula>
    </cfRule>
  </conditionalFormatting>
  <conditionalFormatting sqref="A277:B277">
    <cfRule type="containsText" dxfId="18" priority="23" operator="containsText" text="Отсутствует">
      <formula>NOT(ISERROR(SEARCH(("Отсутствует"),(A277))))</formula>
    </cfRule>
  </conditionalFormatting>
  <conditionalFormatting sqref="R277">
    <cfRule type="containsText" dxfId="17" priority="22" operator="containsText" text="Отсутствует">
      <formula>NOT(ISERROR(SEARCH(("Отсутствует"),(R277))))</formula>
    </cfRule>
  </conditionalFormatting>
  <conditionalFormatting sqref="C285:E285 G285:N285 M286:M287">
    <cfRule type="containsText" dxfId="16" priority="19" operator="containsText" text="Отсутствует">
      <formula>NOT(ISERROR(SEARCH(("Отсутствует"),(C285))))</formula>
    </cfRule>
  </conditionalFormatting>
  <conditionalFormatting sqref="A285:B285">
    <cfRule type="containsText" dxfId="15" priority="18" operator="containsText" text="Отсутствует">
      <formula>NOT(ISERROR(SEARCH(("Отсутствует"),(A285))))</formula>
    </cfRule>
  </conditionalFormatting>
  <conditionalFormatting sqref="R285">
    <cfRule type="containsText" dxfId="14" priority="17" operator="containsText" text="Отсутствует">
      <formula>NOT(ISERROR(SEARCH(("Отсутствует"),(R285))))</formula>
    </cfRule>
  </conditionalFormatting>
  <conditionalFormatting sqref="F286:F287">
    <cfRule type="containsText" dxfId="13" priority="16" operator="containsText" text="Отсутствует">
      <formula>NOT(ISERROR(SEARCH(("Отсутствует"),(F286))))</formula>
    </cfRule>
  </conditionalFormatting>
  <conditionalFormatting sqref="C286:E287 N286:N287 G286:L287">
    <cfRule type="containsText" dxfId="12" priority="14" operator="containsText" text="Отсутствует">
      <formula>NOT(ISERROR(SEARCH(("Отсутствует"),(C286))))</formula>
    </cfRule>
  </conditionalFormatting>
  <conditionalFormatting sqref="A286:B287">
    <cfRule type="containsText" dxfId="11" priority="13" operator="containsText" text="Отсутствует">
      <formula>NOT(ISERROR(SEARCH(("Отсутствует"),(A286))))</formula>
    </cfRule>
  </conditionalFormatting>
  <conditionalFormatting sqref="R286">
    <cfRule type="containsText" dxfId="10" priority="12" operator="containsText" text="Отсутствует">
      <formula>NOT(ISERROR(SEARCH(("Отсутствует"),(R286))))</formula>
    </cfRule>
  </conditionalFormatting>
  <conditionalFormatting sqref="R288">
    <cfRule type="containsText" dxfId="9" priority="11" operator="containsText" text="Отсутствует">
      <formula>NOT(ISERROR(SEARCH(("Отсутствует"),(R288))))</formula>
    </cfRule>
  </conditionalFormatting>
  <conditionalFormatting sqref="F288">
    <cfRule type="containsText" dxfId="8" priority="10" operator="containsText" text="Отсутствует">
      <formula>NOT(ISERROR(SEARCH(("Отсутствует"),(F288))))</formula>
    </cfRule>
  </conditionalFormatting>
  <conditionalFormatting sqref="R288">
    <cfRule type="containsText" dxfId="7" priority="9" operator="containsText" text="Отсутствует">
      <formula>NOT(ISERROR(SEARCH(("Отсутствует"),(R285))))</formula>
    </cfRule>
  </conditionalFormatting>
  <conditionalFormatting sqref="C288:E288 G288:N288">
    <cfRule type="containsText" dxfId="6" priority="7" operator="containsText" text="Отсутствует">
      <formula>NOT(ISERROR(SEARCH(("Отсутствует"),(C288))))</formula>
    </cfRule>
  </conditionalFormatting>
  <conditionalFormatting sqref="A288:B288">
    <cfRule type="containsText" dxfId="5" priority="6" operator="containsText" text="Отсутствует">
      <formula>NOT(ISERROR(SEARCH(("Отсутствует"),(A288))))</formula>
    </cfRule>
  </conditionalFormatting>
  <conditionalFormatting sqref="R288">
    <cfRule type="containsText" dxfId="4" priority="5" operator="containsText" text="Отсутствует">
      <formula>NOT(ISERROR(SEARCH(("Отсутствует"),(R288))))</formula>
    </cfRule>
  </conditionalFormatting>
  <conditionalFormatting sqref="R244">
    <cfRule type="containsText" dxfId="3" priority="4" operator="containsText" text="Отсутствует">
      <formula>NOT(ISERROR(SEARCH(("Отсутствует"),(O244))))</formula>
    </cfRule>
  </conditionalFormatting>
  <conditionalFormatting sqref="C244:M244">
    <cfRule type="containsText" dxfId="2" priority="3" operator="containsText" text="Отсутствует">
      <formula>NOT(ISERROR(SEARCH(("Отсутствует"),(C244))))</formula>
    </cfRule>
  </conditionalFormatting>
  <conditionalFormatting sqref="R244">
    <cfRule type="containsText" dxfId="1" priority="2" operator="containsText" text="Отсутствует">
      <formula>NOT(ISERROR(SEARCH(("Отсутствует"),(R241))))</formula>
    </cfRule>
  </conditionalFormatting>
  <conditionalFormatting sqref="A244:B244">
    <cfRule type="containsText" dxfId="0" priority="1" operator="containsText" text="Отсутствует">
      <formula>NOT(ISERROR(SEARCH(("Отсутствует"),(A244))))</formula>
    </cfRule>
  </conditionalFormatting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Обычный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Ирбис</dc:creator>
  <cp:lastModifiedBy>PC8004</cp:lastModifiedBy>
  <cp:revision>10</cp:revision>
  <dcterms:created xsi:type="dcterms:W3CDTF">2020-08-27T09:58:04Z</dcterms:created>
  <dcterms:modified xsi:type="dcterms:W3CDTF">2025-04-01T12:39:16Z</dcterms:modified>
</cp:coreProperties>
</file>