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defaultThemeVersion="124226"/>
  <mc:AlternateContent xmlns:mc="http://schemas.openxmlformats.org/markup-compatibility/2006">
    <mc:Choice Requires="x15">
      <x15ac:absPath xmlns:x15ac="http://schemas.microsoft.com/office/spreadsheetml/2010/11/ac" url="/Users/sergej/Desktop/"/>
    </mc:Choice>
  </mc:AlternateContent>
  <xr:revisionPtr revIDLastSave="0" documentId="13_ncr:1_{9D556FE8-7690-E445-B147-E1EA779A1871}" xr6:coauthVersionLast="47" xr6:coauthVersionMax="47" xr10:uidLastSave="{00000000-0000-0000-0000-000000000000}"/>
  <bookViews>
    <workbookView xWindow="0" yWindow="500" windowWidth="28800" windowHeight="16020" xr2:uid="{00000000-000D-0000-FFFF-FFFF00000000}"/>
  </bookViews>
  <sheets>
    <sheet name="Лист_1" sheetId="1" r:id="rId1"/>
    <sheet name="Лист1" sheetId="2" r:id="rId2"/>
  </sheets>
  <definedNames>
    <definedName name="_xlnm._FilterDatabase" localSheetId="0" hidden="1">Лист_1!$A$17:$AE$17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E121" i="1" l="1"/>
  <c r="AC121" i="1"/>
  <c r="AE117" i="1"/>
  <c r="AC117" i="1"/>
  <c r="AE51" i="1"/>
  <c r="AC51" i="1"/>
  <c r="AE22" i="1"/>
  <c r="AC22" i="1"/>
  <c r="AE20" i="1"/>
  <c r="AC20" i="1"/>
  <c r="AE158" i="1" l="1"/>
  <c r="AC158" i="1"/>
  <c r="AE159" i="1"/>
  <c r="AC159" i="1"/>
  <c r="AE157" i="1"/>
  <c r="AC157" i="1"/>
  <c r="AE154" i="1"/>
  <c r="AC154" i="1"/>
  <c r="AE156" i="1"/>
  <c r="AC156" i="1"/>
  <c r="AE155" i="1"/>
  <c r="AC155" i="1"/>
  <c r="AE153" i="1"/>
  <c r="AC153" i="1"/>
  <c r="AE148" i="1"/>
  <c r="AC148" i="1"/>
  <c r="AE152" i="1"/>
  <c r="AC152" i="1"/>
  <c r="AE149" i="1"/>
  <c r="AC149" i="1"/>
  <c r="AE147" i="1"/>
  <c r="AC147" i="1"/>
  <c r="AE151" i="1"/>
  <c r="AC151" i="1"/>
  <c r="AE150" i="1"/>
  <c r="AC150" i="1"/>
  <c r="AE144" i="1"/>
  <c r="AC144" i="1"/>
  <c r="AE146" i="1"/>
  <c r="AC146" i="1"/>
  <c r="AE143" i="1"/>
  <c r="AC143" i="1"/>
  <c r="AE145" i="1"/>
  <c r="AC145" i="1"/>
  <c r="AE142" i="1"/>
  <c r="AC142" i="1"/>
  <c r="AE137" i="1"/>
  <c r="AC137" i="1"/>
  <c r="AE140" i="1"/>
  <c r="AC140" i="1"/>
  <c r="AE138" i="1"/>
  <c r="AC138" i="1"/>
  <c r="AE139" i="1"/>
  <c r="AC139" i="1"/>
  <c r="AE141" i="1"/>
  <c r="AC141" i="1"/>
  <c r="AE136" i="1"/>
  <c r="AC136" i="1"/>
  <c r="AE135" i="1"/>
  <c r="AC135" i="1"/>
  <c r="AE134" i="1"/>
  <c r="AC134" i="1"/>
  <c r="AE133" i="1"/>
  <c r="AC133" i="1"/>
  <c r="AE132" i="1"/>
  <c r="AC132" i="1"/>
  <c r="AE131" i="1"/>
  <c r="AC131" i="1"/>
  <c r="AE130" i="1"/>
  <c r="AC130" i="1"/>
  <c r="AE129" i="1"/>
  <c r="AC129" i="1"/>
  <c r="AE128" i="1"/>
  <c r="AC128" i="1"/>
  <c r="AE127" i="1"/>
  <c r="AC127" i="1"/>
  <c r="AE124" i="1"/>
  <c r="AC124" i="1"/>
  <c r="AE123" i="1"/>
  <c r="AC123" i="1"/>
  <c r="AE126" i="1"/>
  <c r="AC126" i="1"/>
  <c r="AE116" i="1"/>
  <c r="AC116" i="1"/>
  <c r="AE120" i="1"/>
  <c r="AC120" i="1"/>
  <c r="AE119" i="1"/>
  <c r="AC119" i="1"/>
  <c r="AE118" i="1"/>
  <c r="AC118" i="1"/>
  <c r="AE122" i="1"/>
  <c r="AC122" i="1"/>
  <c r="AE125" i="1"/>
  <c r="AC125" i="1"/>
  <c r="AE115" i="1"/>
  <c r="AC115" i="1"/>
  <c r="AE114" i="1"/>
  <c r="AC114" i="1"/>
  <c r="AE113" i="1"/>
  <c r="AC113" i="1"/>
  <c r="AE112" i="1"/>
  <c r="AC112" i="1"/>
  <c r="AE111" i="1"/>
  <c r="AC111" i="1"/>
  <c r="AE110" i="1"/>
  <c r="AC110" i="1"/>
  <c r="AE109" i="1"/>
  <c r="AC109" i="1"/>
  <c r="AE76" i="1"/>
  <c r="AC76" i="1"/>
  <c r="AE36" i="1"/>
  <c r="AC36" i="1"/>
  <c r="AE47" i="1"/>
  <c r="AC47" i="1"/>
  <c r="AE102" i="1"/>
  <c r="AC102" i="1"/>
  <c r="AE29" i="1"/>
  <c r="AC29" i="1"/>
  <c r="AE43" i="1"/>
  <c r="AC43" i="1"/>
  <c r="AE108" i="1"/>
  <c r="AC108" i="1"/>
  <c r="AE107" i="1"/>
  <c r="AC107" i="1"/>
  <c r="AE92" i="1"/>
  <c r="AC92" i="1"/>
  <c r="AE41" i="1"/>
  <c r="AC41" i="1"/>
  <c r="AE34" i="1"/>
  <c r="AC34" i="1"/>
  <c r="AE27" i="1"/>
  <c r="AC27" i="1"/>
  <c r="AE96" i="1"/>
  <c r="AC96" i="1"/>
  <c r="AE88" i="1"/>
  <c r="AC88" i="1"/>
  <c r="AE106" i="1"/>
  <c r="AC106" i="1"/>
  <c r="AE99" i="1"/>
  <c r="AC99" i="1"/>
  <c r="AE33" i="1"/>
  <c r="AC33" i="1"/>
  <c r="AE38" i="1"/>
  <c r="AC38" i="1"/>
  <c r="AE72" i="1"/>
  <c r="AC72" i="1"/>
  <c r="AE83" i="1"/>
  <c r="AC83" i="1"/>
  <c r="AE81" i="1"/>
  <c r="AC81" i="1"/>
  <c r="AE71" i="1"/>
  <c r="AC71" i="1"/>
  <c r="AE77" i="1"/>
  <c r="AC77" i="1"/>
  <c r="AE80" i="1"/>
  <c r="AC80" i="1"/>
  <c r="AE37" i="1"/>
  <c r="AC37" i="1"/>
  <c r="AE70" i="1"/>
  <c r="AC70" i="1"/>
  <c r="AE91" i="1"/>
  <c r="AC91" i="1"/>
  <c r="AE54" i="1"/>
  <c r="AC54" i="1"/>
  <c r="AE97" i="1"/>
  <c r="AC97" i="1"/>
  <c r="AE39" i="1"/>
  <c r="AC39" i="1"/>
  <c r="AE69" i="1"/>
  <c r="AC69" i="1"/>
  <c r="AE68" i="1"/>
  <c r="AC68" i="1"/>
  <c r="AE94" i="1"/>
  <c r="AC94" i="1"/>
  <c r="AE105" i="1"/>
  <c r="AC105" i="1"/>
  <c r="AE40" i="1"/>
  <c r="AC40" i="1"/>
  <c r="AE58" i="1"/>
  <c r="AC58" i="1"/>
  <c r="AE90" i="1"/>
  <c r="AC90" i="1"/>
  <c r="AE67" i="1"/>
  <c r="AC67" i="1"/>
  <c r="AE32" i="1"/>
  <c r="AC32" i="1"/>
  <c r="AE57" i="1"/>
  <c r="AC57" i="1"/>
  <c r="AE66" i="1"/>
  <c r="AC66" i="1"/>
  <c r="AE65" i="1"/>
  <c r="AC65" i="1"/>
  <c r="AE79" i="1"/>
  <c r="AC79" i="1"/>
  <c r="AE64" i="1"/>
  <c r="AC64" i="1"/>
  <c r="AE63" i="1"/>
  <c r="AC63" i="1"/>
  <c r="AE93" i="1"/>
  <c r="AC93" i="1"/>
  <c r="AE62" i="1"/>
  <c r="AC62" i="1"/>
  <c r="AE46" i="1"/>
  <c r="AC46" i="1"/>
  <c r="AE74" i="1"/>
  <c r="AC74" i="1"/>
  <c r="AE84" i="1"/>
  <c r="AC84" i="1"/>
  <c r="AE95" i="1"/>
  <c r="AC95" i="1"/>
  <c r="AE101" i="1"/>
  <c r="AC101" i="1"/>
  <c r="AE26" i="1"/>
  <c r="AC26" i="1"/>
  <c r="AE52" i="1"/>
  <c r="AC52" i="1"/>
  <c r="AE78" i="1"/>
  <c r="AC78" i="1"/>
  <c r="AE75" i="1"/>
  <c r="AC75" i="1"/>
  <c r="AE82" i="1"/>
  <c r="AC82" i="1"/>
  <c r="AE85" i="1"/>
  <c r="AC85" i="1"/>
  <c r="AE24" i="1"/>
  <c r="AC24" i="1"/>
  <c r="AE50" i="1"/>
  <c r="AC50" i="1"/>
  <c r="AE61" i="1"/>
  <c r="AC61" i="1"/>
  <c r="AE35" i="1"/>
  <c r="AC35" i="1"/>
  <c r="AE104" i="1"/>
  <c r="AC104" i="1"/>
  <c r="AE42" i="1"/>
  <c r="AC42" i="1"/>
  <c r="AE60" i="1"/>
  <c r="AC60" i="1"/>
  <c r="AE56" i="1"/>
  <c r="AC56" i="1"/>
  <c r="AE98" i="1"/>
  <c r="AC98" i="1"/>
  <c r="AE103" i="1"/>
  <c r="AC103" i="1"/>
  <c r="AE25" i="1"/>
  <c r="AC25" i="1"/>
  <c r="AE31" i="1"/>
  <c r="AC31" i="1"/>
  <c r="AE59" i="1"/>
  <c r="AC59" i="1"/>
  <c r="AE53" i="1"/>
  <c r="AC53" i="1"/>
  <c r="AE89" i="1"/>
  <c r="AC89" i="1"/>
  <c r="AE45" i="1"/>
  <c r="AC45" i="1"/>
  <c r="AE49" i="1"/>
  <c r="AC49" i="1"/>
  <c r="AE48" i="1"/>
  <c r="AC48" i="1"/>
  <c r="AE100" i="1"/>
  <c r="AC100" i="1"/>
  <c r="AE87" i="1"/>
  <c r="AC87" i="1"/>
  <c r="AE86" i="1"/>
  <c r="AC86" i="1"/>
  <c r="AE28" i="1"/>
  <c r="AC28" i="1"/>
  <c r="AE73" i="1"/>
  <c r="AC73" i="1"/>
  <c r="AE30" i="1"/>
  <c r="AC30" i="1"/>
  <c r="AE44" i="1"/>
  <c r="AC44" i="1"/>
  <c r="AE55" i="1"/>
  <c r="AC55" i="1"/>
  <c r="AE23" i="1"/>
  <c r="AC23" i="1"/>
  <c r="AE21" i="1"/>
  <c r="AC21" i="1"/>
  <c r="AE19" i="1"/>
  <c r="AC19" i="1"/>
  <c r="AE18" i="1"/>
  <c r="AC18" i="1"/>
  <c r="J12" i="1"/>
  <c r="J11" i="1"/>
  <c r="J13" i="1" l="1"/>
  <c r="J9" i="1"/>
  <c r="M9" i="1" s="1"/>
  <c r="J14" i="1"/>
  <c r="J15" i="1"/>
  <c r="J10" i="1"/>
</calcChain>
</file>

<file path=xl/sharedStrings.xml><?xml version="1.0" encoding="utf-8"?>
<sst xmlns="http://schemas.openxmlformats.org/spreadsheetml/2006/main" count="2488" uniqueCount="940">
  <si>
    <t>190</t>
  </si>
  <si>
    <t>115035, Москва, Овчинниковская набережная,  д.6, стр.3, этаж 2</t>
  </si>
  <si>
    <t>Телефон: +7 (495) 246-00-05 (сбыт)             е-почта: zakaz@book-team.ru</t>
  </si>
  <si>
    <t>Комментарий к заказу:</t>
  </si>
  <si>
    <t>ООО "Издательство "Детская и юношеская книга"</t>
  </si>
  <si>
    <t>Прайс базовый</t>
  </si>
  <si>
    <t>И  Н  Ф  О  Р  М  А  Ц  И  Я     П  О     З  А  К  А  З  У</t>
  </si>
  <si>
    <t>В зеленом поле поставьте, пожалуйста, вашу скидку</t>
  </si>
  <si>
    <t xml:space="preserve"> </t>
  </si>
  <si>
    <t>СКИДКА, % ↓</t>
  </si>
  <si>
    <t>ИТОГО 
С УЧЕТОМ СКИДКИ</t>
  </si>
  <si>
    <t>ВСЕГО</t>
  </si>
  <si>
    <t>Ваш заказ, руб</t>
  </si>
  <si>
    <t>Наименований</t>
  </si>
  <si>
    <t>Штук (в россыпи)</t>
  </si>
  <si>
    <t>При поставке заказанного товара, полное соответствие вашему заказу не может быть гарантировано по следующим параметрам:
 – стандарт;
 – ISBN;
 – EAN.</t>
  </si>
  <si>
    <t>Пачек (целых)</t>
  </si>
  <si>
    <t>Пачек всего (округленно)</t>
  </si>
  <si>
    <t>Штук всего (пачки + россыпь)</t>
  </si>
  <si>
    <t>Общим весом, кг</t>
  </si>
  <si>
    <t>Заказ, пач.</t>
  </si>
  <si>
    <t>Заказ, шт.</t>
  </si>
  <si>
    <t>Цена</t>
  </si>
  <si>
    <t>Комментарий</t>
  </si>
  <si>
    <t>Наименование</t>
  </si>
  <si>
    <t>Автор</t>
  </si>
  <si>
    <t>Автор вступительной статьи</t>
  </si>
  <si>
    <t>Серия</t>
  </si>
  <si>
    <t>Права</t>
  </si>
  <si>
    <t>Обложка</t>
  </si>
  <si>
    <t>ISBN</t>
  </si>
  <si>
    <t>Стд</t>
  </si>
  <si>
    <t>Год</t>
  </si>
  <si>
    <t>Первый тираж</t>
  </si>
  <si>
    <t>Последний тираж</t>
  </si>
  <si>
    <t>Кол-во cтр.</t>
  </si>
  <si>
    <t>Вес,
кг</t>
  </si>
  <si>
    <t>Ширина</t>
  </si>
  <si>
    <t>Высота</t>
  </si>
  <si>
    <t>Глубина</t>
  </si>
  <si>
    <t>Бумага</t>
  </si>
  <si>
    <t>Формат</t>
  </si>
  <si>
    <t>Цветн. печати</t>
  </si>
  <si>
    <t>Вид переплета</t>
  </si>
  <si>
    <t>Код товара</t>
  </si>
  <si>
    <t>НДС</t>
  </si>
  <si>
    <t>Реком. возраст</t>
  </si>
  <si>
    <t>Возр. огран.</t>
  </si>
  <si>
    <t>Заказ ИТОГО, шт</t>
  </si>
  <si>
    <t>Аннотация</t>
  </si>
  <si>
    <t>BIANCA. Жизнь белой суки. Роман. Лиханов Д.А.</t>
  </si>
  <si>
    <t>Лиханов Д.А.</t>
  </si>
  <si>
    <t>Вне серии</t>
  </si>
  <si>
    <t>Исключительные</t>
  </si>
  <si>
    <t>https://book-team.ru/bianca-zizn-beloj-suki_s362.html</t>
  </si>
  <si>
    <t>978-5-907546-06-6</t>
  </si>
  <si>
    <t>05.08.2022</t>
  </si>
  <si>
    <t>Офс.65</t>
  </si>
  <si>
    <t>84x108/32</t>
  </si>
  <si>
    <t>1+1</t>
  </si>
  <si>
    <t>7БЦ</t>
  </si>
  <si>
    <t>77000478</t>
  </si>
  <si>
    <t>10%</t>
  </si>
  <si>
    <t>16+</t>
  </si>
  <si>
    <t>Белоснежная лайка Бьянка прожила жизнь, в которой было все: детство, надежды, любовь, верность, предательство, зло, жестокость, потеря щенков, болезнь и страшная смерть. Все уместилось в короткие шесть лет. Честная, безжалостная история о человеческой жестокости и равнодушии. Закрываешь книгу и понимаешь: единственным человеком в ней была собака. Блестящий стиль и мастерство писателя заставляют вспомнить о шедеврах русской классики. Для старшего школьного возраста.</t>
  </si>
  <si>
    <t>Дружинина М.В.</t>
  </si>
  <si>
    <t>12.04.2022</t>
  </si>
  <si>
    <t>17.02.2023</t>
  </si>
  <si>
    <t>Офс.120</t>
  </si>
  <si>
    <t>84x108/16</t>
  </si>
  <si>
    <t>4+4</t>
  </si>
  <si>
    <t>4+</t>
  </si>
  <si>
    <t>0+</t>
  </si>
  <si>
    <t>Что мы Родиной зовём. Стихи. Степанов В.А.</t>
  </si>
  <si>
    <t>Степанов В.А.</t>
  </si>
  <si>
    <t>https://book-team.ru/tchto-my-rodinoj-zowiom_s334.html</t>
  </si>
  <si>
    <t>978-5-907545-38-0</t>
  </si>
  <si>
    <t>30.05.2022</t>
  </si>
  <si>
    <t>27.11.2023</t>
  </si>
  <si>
    <t>77000002</t>
  </si>
  <si>
    <t>6+</t>
  </si>
  <si>
    <t>Стихи Владимира Степанова знакомят детей с необъятной и такой прекрасной Родиной. Ребята узнают о разных городах и уголках России, о том, как живут люди от Москвы до Камчатки, а также о любимых российских праздниках и традициях, которые с ними связаны. Книга пригодится в организации детского досуга, как воспитателям дошкольных учреждений, так и педагогам младших классов. Для младшего школьного возраста.</t>
  </si>
  <si>
    <t>Авиация. Вишня Д.Е.</t>
  </si>
  <si>
    <t>Вишня Д.Е.</t>
  </si>
  <si>
    <t>Кем быть?</t>
  </si>
  <si>
    <t>https://book-team.ru/awiaciia_s558.html</t>
  </si>
  <si>
    <t>978-5-00219-019-5</t>
  </si>
  <si>
    <t>15.01.2024</t>
  </si>
  <si>
    <t>60x90/8</t>
  </si>
  <si>
    <t>77000543</t>
  </si>
  <si>
    <t>12+</t>
  </si>
  <si>
    <t>В 2023 году гражданская авиация России отметила 100 летний юбилей. За столетие воздушный транспорт проделал огромный путь: авиация стала реактивной и даже преодолела сверхзвуковой барьер. А ведь ещё несколько десятилетий назад было не представить, что на высоте 10 ­тысяч метров можно будет съесть мороженое или посмотреть мультфильм. А как работает авиакомпания, кто в ней трудится? Об этом и рассказывает книга на примере старейшей и крупнейшей авиакомпании России — Аэрофлота. Добро пожаловать в виртуальное путешествие!</t>
  </si>
  <si>
    <t>ВДНХ. Жолобов И.</t>
  </si>
  <si>
    <t>Жолобов И.</t>
  </si>
  <si>
    <t>https://book-team.ru/wdnch_s561.html</t>
  </si>
  <si>
    <t>978-5-00219-109-3</t>
  </si>
  <si>
    <t>04.04.2024</t>
  </si>
  <si>
    <t>14.06.2024</t>
  </si>
  <si>
    <t>77000750</t>
  </si>
  <si>
    <t>Кино. Быкова Е.Г., Шапошников В.</t>
  </si>
  <si>
    <t>Быкова Е.Г., Шапошников В.</t>
  </si>
  <si>
    <t>https://book-team.ru/kino_s512.html</t>
  </si>
  <si>
    <t>978-5-00219-025-6</t>
  </si>
  <si>
    <t>77000545</t>
  </si>
  <si>
    <t>14+</t>
  </si>
  <si>
    <t>Кино — сказочный, волшебный, невероятный мир, в котором нет слова «невозможно». В нём чудеса совершаются на каждом шагу. Всем хотелось бы побывать на съёмочной площадке, узнать киносекреты или сняться в настоящем фильме. Но ведь туда не так просто попасть. Поэтому сотрудники киноиндустрии решили поделиться тайнами своей работы. Вы узнаете, как создают фильмы и какие профессии нужны в кинопроизводстве. Может быть, одну из профессий вы изберёте для своей жизни и создадите самый великий фильм всех времён и народов!</t>
  </si>
  <si>
    <t>Почта. Крудова Е.А.</t>
  </si>
  <si>
    <t>Крудова Е.А.</t>
  </si>
  <si>
    <t>https://book-team.ru/potchta_s490.html</t>
  </si>
  <si>
    <t>978-5-00219-001-0</t>
  </si>
  <si>
    <t>06.07.2023</t>
  </si>
  <si>
    <t>77000549</t>
  </si>
  <si>
    <t>Отправляя на почте посылку, мы даже не задумываемся, сколько  людей работает, чтобы доставить её в любой уголок мира. А представьте, что нужно принять и доставить не одну посылку, а 1,5 миллиона отправлений в день. Именно столько обрабатывает наша «Почта России». Это огромная компания, в которой трудятся более 300 тысяч человек. Как она устроена, сколько профессий нужно, чтобы весь механизм работал как часики, — об этом наша книга. Вы побываете в каждом отделе и узнаете про 91 профессию, без которой никак не обойтись. Может быть, одна из этих профессий вам так понравится, что вы выберете её на всю жизнь. Ведь это настоящее счастье — доставлять людям почту.</t>
  </si>
  <si>
    <t>Дмитриевская Л.Н.</t>
  </si>
  <si>
    <t>Классная библиотека</t>
  </si>
  <si>
    <t>28.02.2023</t>
  </si>
  <si>
    <t>Федоров А.В.</t>
  </si>
  <si>
    <t>"Я был готов любить весь мир…" Лирика. Лермонтов М.Ю.</t>
  </si>
  <si>
    <t>Лермонтов М.Ю.</t>
  </si>
  <si>
    <t>Аникин А.А.</t>
  </si>
  <si>
    <t>https://book-team.ru/ia-byl-gotow-liubit-wes-mir_s410.html</t>
  </si>
  <si>
    <t>978-5-907546-40-0</t>
  </si>
  <si>
    <t>08.10.2022</t>
  </si>
  <si>
    <t>28.03.2023</t>
  </si>
  <si>
    <t>77000327</t>
  </si>
  <si>
    <t>11+</t>
  </si>
  <si>
    <t>За свою недолгую жизнь Михаил Юрьевич Лермонтов (1814–1841) написал около 400 стихотворений, многие из которых «обрели бессмертие в устах народа», а некоторые даже превратились в песни. При имени Лермонтова в сознании читателя сразу возникают образы его героев, его портреты, рисунки, его мятежный характер, полный противоречий, трагическая гибель на «вечно-печальной дуэли...» Его творчество востребовано и в самые жестокие времена — не за счет ли обнажения демонических трагедий бытия и жизненных мук лирического героя?  Для среднего и старшего школьного возраста.</t>
  </si>
  <si>
    <t>«Сады моей души…» Стихотворения. Статьи. Воспоминания . Гумилев Н.С.</t>
  </si>
  <si>
    <t>Гумилев Н.С.</t>
  </si>
  <si>
    <t>Разухина К.Э.</t>
  </si>
  <si>
    <t>https://book-team.ru/sady-moej-dushi_s379.html</t>
  </si>
  <si>
    <t>978-5-907546-04-2</t>
  </si>
  <si>
    <t>10.10.2022</t>
  </si>
  <si>
    <t>77000203</t>
  </si>
  <si>
    <t>15+</t>
  </si>
  <si>
    <t>Николай Степанович Гумилев (1886–1921) — один из ярчайших представителей литературы Серебряного века. За свою недолгую жизнь он сделал очень много: стал одним из создателей школы акмеизма, участвовал в Первой мировой войне, получив два Георгиевских креста, совершил две экспедиции в Африку, а главное, подарил нам неисчислимое количество замечательных стихотворений. Мечтатель и романтик, он стал тем поэтом, который подмечает и собирает множественные следы ушедших эпох: египетские иероглифы, мифы, выгравированные на древних камнях, фольклорные сюжеты, уходящие своими корнями в темное и не всегда способное к рассказу прошлое. Однако это не просто коллекционирование артефактов, но сложная работа по разгадыванию, по возвращению языка словам и вещам, которые отучились говорить. Погружаясь в парящий универсум текстов, мы вместе с автором будем размышлять о жизни и смерти, творчестве и призвании, судьбе и воле и многом другом. Для старшего школьного возраста.</t>
  </si>
  <si>
    <t>Галкин А.Б.</t>
  </si>
  <si>
    <t>30.09.2022</t>
  </si>
  <si>
    <t>«Я сердце вьюгой закрутил...» Лирика. Блок А.А.</t>
  </si>
  <si>
    <t>Блок А.А.</t>
  </si>
  <si>
    <t>https://book-team.ru/ia-serdce-wiugoj-zakrutil_s450.html</t>
  </si>
  <si>
    <t>978-5-907546-37-0</t>
  </si>
  <si>
    <t>22.02.2023</t>
  </si>
  <si>
    <t>29.01.2024</t>
  </si>
  <si>
    <t>77000108</t>
  </si>
  <si>
    <t>Александр Александрович Блок (1880 – 1921) – один из ярчайших литераторов Серебряного века. Поэт-символист, драматург, переводчик и критик – в русской и мировой поэзии он занимает особое место. Блок обладал пророческим даром слышать музыку вечности, истории, революции, прозревать судьбу страны. В поэзии Блока, контрастируя с его благополучной жизнью, бушуют образы ветра и вьюги. Настоящее издание включает в себя избранные стихотворения А. Блока, написанные в разные периоды его творчества. При составлении сборника сохранен авторский подход к структуре поэтических циклов. Для среднего и старшего школьного возраста.</t>
  </si>
  <si>
    <t>Алёнушкины сказки. Мамин-Сибиряк Д.Н.</t>
  </si>
  <si>
    <t>Мамин-Сибиряк Д.Н.</t>
  </si>
  <si>
    <t>Матвеева Е.И.</t>
  </si>
  <si>
    <t>https://book-team.ru/alionushkiny-skazki_s330.html</t>
  </si>
  <si>
    <t>978-5-907545-52-6</t>
  </si>
  <si>
    <t>04.06.2022</t>
  </si>
  <si>
    <t>77000093</t>
  </si>
  <si>
    <t>7+</t>
  </si>
  <si>
    <t>Творчество Дмитрия Наркисовича Мамина-Сибиряка (1852–1912) — настоящий подарок всем читателям, которые ценят живое целительное слово. В эту книгу вошли знаменитые «Алёнушкины сказки», наполненные любовью и нежностью, добрым юмором и мудростью, а также искренние и очень грустные истории из жизни простых людей, старающихся жить в гармонии с собой и окружающим миром. Для младшего и среднего школьного возраста.</t>
  </si>
  <si>
    <t>Ангелочек. Повести и рассказы. Андреев Л.Н.</t>
  </si>
  <si>
    <t>Андреев Л.Н.</t>
  </si>
  <si>
    <t>https://book-team.ru/angelotchek-powesti-i-rasskazy_s381.html</t>
  </si>
  <si>
    <t>978-5-907545-81-6</t>
  </si>
  <si>
    <t>77000169</t>
  </si>
  <si>
    <t>Леонид Николаевич Андреев (1871–1919) — знаковый писатель Серебряного века. Его литературный дебют — рассказ «Баргамот и Гараська» — был с восторгом принят современниками, но последующие его произведения вызывали отчаянные споры и нередко подвергались острой критике. Творчество автора проникнуто скептицизмом, размышлениями о добре и зле, о ничтожности человеческого разума, смысле жизни и тайне бытия. Над этими же вопросами он предлагает задуматься и нам. Для среднего и старшего школьного возраста.</t>
  </si>
  <si>
    <t>Анна Каренина. Роман. Том 1. Толстой Л.Н.</t>
  </si>
  <si>
    <t>Толстой Л.Н.</t>
  </si>
  <si>
    <t>https://book-team.ru/anna-karenina-roman-tom-1_s497.html</t>
  </si>
  <si>
    <t>978-5-00219-031-7</t>
  </si>
  <si>
    <t>29.02.2024</t>
  </si>
  <si>
    <t>77000358</t>
  </si>
  <si>
    <t>Роман Льва Николаевича Толстого (1828–1910) «Анна Каренина» — самая читаемая книга в мире. В ней со всеми подробностями показана российская действительность 1870-х годов: быт столиц и трудовая Россия; высшее общество и крестьянские дворы; устройство государства и законы того времени; науки и философия и многое другое. Это энциклопедия характеров и переживаний, это энциклопедический атлас психологии и мыслей. Это энциклопедия как в большом, так и в малом: тонкие движения души человеческой, самые мелкие детали — все поражает своей точностью. Это книга о вечных ценностях: о любви и прощении, о семье и вере. О смысле жизни. История замужней женщины, полюбившей молодого офицера и бросившей ради него мужа, была многократно экранизирована в России и за рубежом и до сих пор ставится на театральных сценах. В издание вошли части первая — четвертая романа. Для старшего школьного возраста.</t>
  </si>
  <si>
    <t>Анна Каренина. Роман. Том 2. Толстой Л.Н.</t>
  </si>
  <si>
    <t>https://book-team.ru/anna-karenina-roman-tom-2_s498.html</t>
  </si>
  <si>
    <t>978-5-00219-041-6</t>
  </si>
  <si>
    <t>77000359</t>
  </si>
  <si>
    <t>Роман Льва Николаевича Толстого (1828–1910) «Анна Каренина» — самая читаемая книга в мире. В ней со всеми подробностями показана российская действительность 1870-х годов: быт столиц и трудовая Россия; высшее общество и крестьянские дворы; устройство государства и законы того времени; науки и философия и многое другое. Это энциклопедия характеров и переживаний, это энциклопедический атлас психологии и мыслей. Это энциклопедия как в большом, так и в малом: тонкие движения души человеческой, самые мелкие детали — все поражает своей точностью. Это книга о вечных ценностях: о любви и прощении, о семье и вере. О смысле жизни. История замужней женщины, полюбившей молодого офицера и бросившей ради него мужа, была многократно экранизирована в России и за рубежом и до сих пор ставится на театральных сценах. В издание вошли части пятая — восьмая романа. Для старшего школьного возраста.</t>
  </si>
  <si>
    <t>Минералова И.Г.</t>
  </si>
  <si>
    <t>Батый. Исторический роман. Ян Василий</t>
  </si>
  <si>
    <t>Ян Василий</t>
  </si>
  <si>
    <t>Кочегаров К.А.</t>
  </si>
  <si>
    <t>https://book-team.ru/batyj-istoritcheskij-roman_s444.html</t>
  </si>
  <si>
    <t>978-5-907546-48-6</t>
  </si>
  <si>
    <t>16.02.2023</t>
  </si>
  <si>
    <t>77000422</t>
  </si>
  <si>
    <t>Поход Батыя на Русь — одно из наиболее трагических событий русской истории, а роман «Батый» Василия Яна (1875–1954) — центральная книга всей написанной автором исторической трилогии о монгольских завоеваниях. Роман посвящен первому походу монголов на Русь, состоявшемуся в 1237–1238 годах, когда тотальному разорению подверглись княжества Северо-Восточной Руси: Рязанское, Муромское, Владимиро-Суздальское. Под бойким и правдивым пером писателя летописные герои Руси, о которых исторические источники сохранили для нас лишь несколько скупых строк, воскресают спустя столетия, живут полнокровной жизнью, трудятся, любят, переживают горе и радости, наконец, сражаются и умирают за родную землю. Для старшего школьного возраста.</t>
  </si>
  <si>
    <t>Бедная Лиза и другие повести. Карамзин Н.М.</t>
  </si>
  <si>
    <t>Карамзин Н.М.</t>
  </si>
  <si>
    <t>Васильев С.А.</t>
  </si>
  <si>
    <t>https://book-team.ru/bednaia-liza-i-drugie-powesti_s331.html</t>
  </si>
  <si>
    <t>978-5-907545-53-3</t>
  </si>
  <si>
    <t>77000221</t>
  </si>
  <si>
    <t>Николай Михайлович Карамзин (1766–1826) — великий русский писатель, журналист, историограф. Его повесть «Бедная Лиза» открыла эпоху русского сентиментализма и поразила современников открытостью выражения чувств и эмоций. Это первая в русской литературе история любви, не знающей сословных границ, первая психологическая повесть. Любовь Лизы и Эраста закончилась трагически, но читатели тех времен с изумлением узнали, что «и крестьянки любить умеют». В книгу также вошли повести «Наталья, боярская дочь» и «Марфа-посадница, или Покорение Новагорода», в которых исторические события показаны в тесном сплетении с человеческими взаимоотношениями.  Для среднего школьного возраста.</t>
  </si>
  <si>
    <t>Достоевский Ф.М.</t>
  </si>
  <si>
    <t>10.09.2022</t>
  </si>
  <si>
    <t>Белеет парус одинокий. Повесть. Катаев В.П.</t>
  </si>
  <si>
    <t>Катаев В.П.</t>
  </si>
  <si>
    <t>https://book-team.ru/beleet-parus-odinokij-powest_s407.html</t>
  </si>
  <si>
    <t>978-5-907545-94-6</t>
  </si>
  <si>
    <t>77000067</t>
  </si>
  <si>
    <t>Сказки представлены в переводе Любови Борисовны Хавкиной, теоретика и организатора библиотечного дела России, человека, влюбленного в книгу и посвятившего ей всю свою жизнь.</t>
  </si>
  <si>
    <t>Белые ночи. Сентиментальный роман. Достоевский Ф.М.</t>
  </si>
  <si>
    <t>https://book-team.ru/moj-general_s343.html</t>
  </si>
  <si>
    <t>978-5-907545-98-4</t>
  </si>
  <si>
    <t>77000277</t>
  </si>
  <si>
    <t>Федор Михайлович Достоевский (1821–1881) не только остро чувствовал время, в которое жил, но и сумел «схватить» и зафиксировать в своих произведениях сразу несколько «типов» русского национального сознания: это — и «слабое сердце» (по названию одноименного рассказа писателя), и «бедные люди», и «гордый человек», и «подпольный», и, наконец, «мечтатель», о печальной судьбе которого как раз и идет речь в «Белых ночах». Но кто он, этот мечтатель Достоевского? Романтический влюбленный, готовый пожертвовать жизнью ради прекрасной незнакомки и ее счастья с другим? Бедный чиновник, потративший свою жизнь на бесплодные мечтанья и потерявший всякое чутье подлинной действительности? Пошлый обыватель, выдающий свое бессилие и трусость перед жизнью за волшебный сон, сотканный из радужных фантазий? Или непризнанный художник, гениальные образы которого не понадобились равнодушной жизни, отвергнувшей его талант и предавшей его незаслуженному забвению? Ответ ищите в книге. Для среднего и старшего школьного возраста.</t>
  </si>
  <si>
    <t>Белый Бим Черное ухо. Повесть. Троепольский Г.Н.</t>
  </si>
  <si>
    <t>Троепольский Г.Н.</t>
  </si>
  <si>
    <t>Гладкова (Троепольская) Н.Г.</t>
  </si>
  <si>
    <t>https://book-team.ru/belyj-bim-tchernoe-ucho-powesti_s423.html</t>
  </si>
  <si>
    <t>978-5-907546-41-7</t>
  </si>
  <si>
    <t>20.12.2022</t>
  </si>
  <si>
    <t>77000051</t>
  </si>
  <si>
    <t>Трогательная лирическая повесть об умной охотничьей собаке стала знаковой в творчестве замечательного писателя Гавриила Николаевича Троепольского (1905—1995). Хозяину Бима неожиданно пришлось лечь в больницу, и собака оказалась на улице. В большом мире пёс встречает много людей, хороших и плохих, добрых и злых. Он проходит множество испытаний, но встретиться с хозяином ему так и не довелось… Эта история не просто об отношении человека к животным, эта история о преданности, дружбе и предательстве, о сострадании и жестокости, о подлости и благородстве. Для среднего и старшего школьного возраста.</t>
  </si>
  <si>
    <t>Белый пудель. Рассказы. Куприн А.И.</t>
  </si>
  <si>
    <t>Куприн А.И.</t>
  </si>
  <si>
    <t>https://book-team.ru/belyj-pudel_s306.html</t>
  </si>
  <si>
    <t>978-5-907545-17-5</t>
  </si>
  <si>
    <t>10.04.2022</t>
  </si>
  <si>
    <t>77000057</t>
  </si>
  <si>
    <t>В сборник вошли замечательные произведения русского писателя Александра Ивановича Куприна (1870 -1938). Многие герои его рассказов: дворовый пёс Барбос, кошка Ю-ю, белый пудель, — существовали на самом деле. Рядом с ними всегда были дети — с разными характерами и судьбами. Истории их жизни Куприн пропустил через своё сердце. Наверное, поэтому в этих историях так много искренности, боли, благородства, любви и сострадания к слабым и беззащитным.  Для младшего и среднего школьного возраста.</t>
  </si>
  <si>
    <t>Благие намерения. Повесть. Лиханов А.А.</t>
  </si>
  <si>
    <t>Лиханов А.А.</t>
  </si>
  <si>
    <t>https://book-team.ru/blagie-namereniia-powest_s370.html</t>
  </si>
  <si>
    <t>978-5-907545-87-8</t>
  </si>
  <si>
    <t>15.08.2022</t>
  </si>
  <si>
    <t>77000460</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</si>
  <si>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Повесть «Благие намерения» рассказывает о высокой миссии учителя и верности своему призванию, учит быть неравнодушным к чужому несчастью. Главная героиня повести – молодая воспитательница школы-интерната, жертвуя личным счастьем и благополучием, отдаёт себя полностью служению детям-сиротам. Для старшего школьного возраста.</t>
  </si>
  <si>
    <t>21.02.2023</t>
  </si>
  <si>
    <t>Пушкин А.С.</t>
  </si>
  <si>
    <t>В грозную пору. 1812 год. Документальная повесть. Брагин М.Г.</t>
  </si>
  <si>
    <t>Брагин М.Г.</t>
  </si>
  <si>
    <t>https://book-team.ru/w-groznuiu-poru-1812-god_s508.html</t>
  </si>
  <si>
    <t>978-5-00219-034-8</t>
  </si>
  <si>
    <t>22.09.2023</t>
  </si>
  <si>
    <t>Офс.100</t>
  </si>
  <si>
    <t>70x90/16</t>
  </si>
  <si>
    <t>77000642</t>
  </si>
  <si>
    <t>Книга Михаила Брагина проводит юных читателей через глав- ные события Отечественной войны 1812 года, вызывая сопере- живание и искренний интерес к ним. На страницах книги всё происходит здесь и сейчас: прямо на глазах у ребят решается судьба России. И они становятся не просто созерцателями, а активными участниками происходящего. Книга подойдёт для домашнего чтения, а также поможет учителям начальных классов провести интересное тематическое занятие. Благодаря уникальному методическому материалу, помещённому в книгу, работа с текстами художественных произведений станет намного эффективнее. Ребёнок освоит навыки смыслового чтения, научится грамотно анализировать текст, запоминать детали, сюжет и композицию, главных героев, их характеры и мотивы поступков. Интересной формой деятельности станет работа с кластерами, которые помогают конкретизировать тему, образ, развивают речь, мышление, воображение. Таким образом, вы подготовите ребёнка к чтению и усвоению больших объемов текста в средней и старшей школе, а также</t>
  </si>
  <si>
    <t>Соколовский Алексей</t>
  </si>
  <si>
    <t>Великая Екатерина. Рассказы о русской императрице Екатерине II. Алексеев С.П.</t>
  </si>
  <si>
    <t>Алексеев С.П.</t>
  </si>
  <si>
    <t>https://book-team.ru/welikaia-ekaterina_s353.html</t>
  </si>
  <si>
    <t>978-5-907545-65-6</t>
  </si>
  <si>
    <t>01.08.2022</t>
  </si>
  <si>
    <t>77000131</t>
  </si>
  <si>
    <t>Сергей Петрович Алексеев (1922–2008) — известный русский писатель, создавший целую историческую библиотеку для младших школьников. В книгу входит цикл рассказов о русской императрице Екатерине II. Годы её правления нередко называют «золотым веком» империи и русского дворянства. Громкие военные победы, значительные территориальные приращения, бурный экономический подъём окончательно способствовали утверждению России как одной из великих держав Европы. Однако автор объективен и пишет не только о славных делах Екатерины. Не забывает он и самые неприятные страницы её царствования: убийство Петра III, гибель императора Ивана IV Антоновича, расправу с княжной Таракановой, подавление народного восстания Емельяна Пугачёва. Для младшего и среднего школьного возраста.</t>
  </si>
  <si>
    <t>28.07.2022</t>
  </si>
  <si>
    <t>Во имя жизни. Рассказы о Великой Отечественной войне.</t>
  </si>
  <si>
    <t>https://book-team.ru/wo-imia-zizni_s492.html</t>
  </si>
  <si>
    <t>978-5-00219-009-6</t>
  </si>
  <si>
    <t>28.06.2023</t>
  </si>
  <si>
    <t>77000641</t>
  </si>
  <si>
    <t>В сборник, посвящённый Великой Отечественной войне, вошли рассказы замечательных русских писателей Сергея Алексеева, Михаила Баруздина, Михаила Зощенко, Константина Паустовского, Владимира Железникова, Сергея Георгиева. Это рассказы о подвигах и героизме солдат, детей, даже животных, которые тоже вносили свой посильный вклад в Великую Победу. Книга подойдёт для домашнего чтения, а также поможет учителям начальных классов провести интересное тематическое занятие. Благодаря уникальному методическому материалу, помещённому в книгу, работа с текстами художественных произведений станет намного эффективнее. Ребёнок освоит навыки смыслового чтения, научится грамотно анализировать текст, запоминать детали, сюжет и композицию, главных героев, их характеры и мотивы поступков. Интересной формой деятельности станет составление «карты памяти» (интеллект-карты), в которой отражены все главные и второстепенные события того или иного рассказа. Таким образом, вы подготовите ребёнка к чтению и усвоению больших объёмов текста в</t>
  </si>
  <si>
    <t>26.09.2022</t>
  </si>
  <si>
    <t>Гамлет, принц датский. Трагедия. Шекспир В.</t>
  </si>
  <si>
    <t>Шекспир В.</t>
  </si>
  <si>
    <t>https://book-team.ru/gamlet_s409.html</t>
  </si>
  <si>
    <t>978-5-907546-39-4</t>
  </si>
  <si>
    <t>77000201</t>
  </si>
  <si>
    <t>Трагедия Уильяма Шекспира (1564–1616) «Гамлет, принц датский» была написана более 400 лет назад, но по-прежнему не сходит с театральных сцен. Десятки тысяч актеров во всех странах мира мечтают сыграть Гамлета — быть может, лучшую театральную роль всех времен и народов, а тысячи разных актеров уже сыграли ее в театре и кино. Образ Гамлета превратился в «вечный» образ мировой культуры, постоянно меняющийся в зависимости от времени и национальности, от личности актера и замысла режиссера, образ, всегда загадочный и притягательный, но вместе с тем неуловимо ускользающий от однобокого понимания какой-нибудь фанатичной идеологии. Так почему же пьеса пользуется популярностью во все времена? Потому что поднимает вечные вопросы: любви и предательства, поиска справедливости, мести и искупления вины. А вопрос «Быть или не быть?» до сих пор мучает человечество, которое находится в беспрестанных поисках смысла жизни. Для среднего и старшего школьного возраста.</t>
  </si>
  <si>
    <t>Герой нашего времени. Роман. Лермонтов М.Ю.</t>
  </si>
  <si>
    <t>https://book-team.ru/geroj-nashego-wremeni_s298.html</t>
  </si>
  <si>
    <t>978-5-907545-33-5</t>
  </si>
  <si>
    <t>27.04.2022</t>
  </si>
  <si>
    <t>77000063</t>
  </si>
  <si>
    <t>Роман Михаила Юрьевича Лермонтова (1814–1841) «Герой нашего времени» стоит у истоков русской психологической прозы. Это история о непростой судьбе «лишнего человека», которая отражает не только противоречия эпохи, но и внутренний конфликт героя. Это загадочная история души человеческой, разгадать которую пытаются уже не одно столетие.  Для среднего и старшего школьного возраста.</t>
  </si>
  <si>
    <t>Голгофа. Повесть. Лиханов А.А.</t>
  </si>
  <si>
    <t>https://book-team.ru/golgofa-powest_s360.html</t>
  </si>
  <si>
    <t>978-5-907545-74-8</t>
  </si>
  <si>
    <t>25.07.2022</t>
  </si>
  <si>
    <t>77000459</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</si>
  <si>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Сюжет повести «Голгофа» очень непрост в психологическом плане: главный герой, бывший фронтовик, невольно ставший причиной несчастья большой семьи, безжалостно судит себя сам – самым высшим судом, который только возможен в жизни. Делает он это не для видимости, а для себя самого – чтобы жить честно. Для среднего и старшего школьного возраста.</t>
  </si>
  <si>
    <t>Горе от ума. Комедия в четырех действиях в стихах. Грибоедов А.С.</t>
  </si>
  <si>
    <t>Грибоедов А.С.</t>
  </si>
  <si>
    <t>https://book-team.ru/gore-ot-uma_s351.html</t>
  </si>
  <si>
    <t>978-5-907545-63-2</t>
  </si>
  <si>
    <t>77000222</t>
  </si>
  <si>
    <t>Комедия Александра Сергеевича Грибоедова (1795–1829) «Горе от ума» — вечно живой шедевр русской классики. Она стала неиссякаемым источником афоризмов и пословиц, а ее герои — собирательными образами, зеркалом, в которое мы смотримся и видим себя. При жизни писателя пьесу не публиковали полностью из-за цензуры, но она широко разошлась в рукописных списках. Каждое новое поколение читателей находит в этой внешне незамысловатой истории актуальные для своего времени смыслы.  «Мильон терзаний» в комедии, «мильон» умных деталей, «мильон» психологически точных открытий, «мильон» духовных прозрений — вечно живой урок школьникам, и не только… Для среднего и старшего школьного возраста.</t>
  </si>
  <si>
    <t>Салтыков-Щедрин М.Е.</t>
  </si>
  <si>
    <t>Двадцать сказок русских писателей XX века.</t>
  </si>
  <si>
    <t>https://book-team.ru/20-skazok-russkich-pisatelej-chch-weka_s516.html</t>
  </si>
  <si>
    <t>978-5-907546-05-9</t>
  </si>
  <si>
    <t>31.10.2023</t>
  </si>
  <si>
    <t>77000220</t>
  </si>
  <si>
    <t>В сборник вошли литературные сказки русских писателей XX века: Максима Горького (1868–1936), Андрея Платонова (1899–1951), Аркадия Гайдара (1904–1941), Алексея Толстого (1883–1945), Константина Паустовского (1892–1968) и др. В них отразились не только народные ценности, но и эстетика времени, в которое они создавались, и мировоззрение авторов. Одни были созданы специально для детей, другие сначала предназначались для взрослых. Но каждая история содержит жизненный урок и заставляет читателя любого возраста задуматься над важными вопросами: о добре и зле, о правде и справедливости, о ценности семьи и ценности времени и о чудесах, которые открываются тем, кто не ждёт от них выгоды. Для среднего школьного возраста.</t>
  </si>
  <si>
    <t>Девочка из города. Повести. Воронкова Л.Ф.</t>
  </si>
  <si>
    <t>Воронкова Л.Ф.</t>
  </si>
  <si>
    <t>Скрябина С.А.</t>
  </si>
  <si>
    <t>https://book-team.ru/dewotchka-iz-goroda_s338.html</t>
  </si>
  <si>
    <t>978-5-907545-61-8</t>
  </si>
  <si>
    <t>04.07.2022</t>
  </si>
  <si>
    <t>77000060</t>
  </si>
  <si>
    <t>В книгу известной писательницы Любови Федоровны Воронковой (1906 - 1976) входят две повести: «Девочка из города» и «Гуси-лебеди». В первой рассказывается о городской девочке, которая потеряла своих близких во время бомбёжки. Её приютила большая деревенская семья, но как же трудно сироте войти в чужой дом… Однако весной, когда просыпается природа, Валентинка тоже пробуждается для новой жизни… Вторая повесть рассказывает о деревенской девочке, совсем непохожей на других детей. Многие ребята зло посмеиваются над ней, считая некрасивой. Однако за внешним недостатком скрывается внутренняя красота, чистая, отзывчивая душа. Для среднего школьного возраста.</t>
  </si>
  <si>
    <t>Деревянные кони. Повести. Лиханов А.А.</t>
  </si>
  <si>
    <t>https://book-team.ru/derewiannye-koni-powesti_s357.html</t>
  </si>
  <si>
    <t>978-5-907545-77-9</t>
  </si>
  <si>
    <t>22.07.2022</t>
  </si>
  <si>
    <t>77000446</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</si>
  <si>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Повести «Деревянные кони» и «Цирковые циркачи» – о жизни детей в первые послевоенные годы. Годы, когда все устали от голода и горя. Но несмотря на все тяготы времени, жизнь героев этих произведений наполнена самыми разными событиями. Они находили время и шалить, и смеяться, и работать наравне со взрослыми. Для среднего школьного возраста.</t>
  </si>
  <si>
    <t>Дети подземелья. Повести. Рассказы. Очерки. Короленко В.Г.</t>
  </si>
  <si>
    <t>Короленко В.Г.</t>
  </si>
  <si>
    <t>Завгородняя Г.Ю.</t>
  </si>
  <si>
    <t>https://book-team.ru/deti-podzemelia_s337.html</t>
  </si>
  <si>
    <t>978-5-907545-55-7</t>
  </si>
  <si>
    <t>08.06.2022</t>
  </si>
  <si>
    <t>23.06.2022</t>
  </si>
  <si>
    <t>77000059</t>
  </si>
  <si>
    <t>Владимир Галактионович Короленко (1853–1921) — русский писатель-гуманист, известный многочисленными повестями, рассказами, очерками. «Душа каждого человека — целый мир», — говорил автор. И этот мир он открывает нам в своих произведениях. Он создал целую вереницу образов простых людей — где-то забавных, где-то достойных сочувствия, а где-то и порицания… Но неизменно ярких, интересных, запоминающихся, талантливо изображенных. Это истории о настоящей дружбе, любви, о жизни, полной лишений, и о том, как стать счастливым. Для среднего школьного возраста.</t>
  </si>
  <si>
    <t>Детские годы Багрова-внука, служащие продолжением "Семейной хроники". Аксаков С.Т.</t>
  </si>
  <si>
    <t>Аксаков С.Т.</t>
  </si>
  <si>
    <t>Кудряшова А.А.</t>
  </si>
  <si>
    <t>https://book-team.ru/detskie-gody-bagrowa-wnuka_s340.html</t>
  </si>
  <si>
    <t>978-5-907545-56-4</t>
  </si>
  <si>
    <t>77000083</t>
  </si>
  <si>
    <t>«Детские годы Багрова-внука» — вторая часть автобиографической трилогии известного русского писателя Сергея Тимофеевича Аксакова (1791–1859). Сам автор признавался: «Я ничего
не придумал лучшего, как написать историю ребенка, начав ее со времени баснословного, доисторического, и проводя его сквозь впечатления жизни и природы, жизни преимущественно деревенской». Именно так, в общении и единении с природой он раскрывает внутренний мир ребенка, показывает историю
развития его души, открывает жизнь «во всей ее яркости и действенном многообразии».
Для среднего школьного возраста.</t>
  </si>
  <si>
    <t>Детство Никиты. Повесть. Толстой А.Н.</t>
  </si>
  <si>
    <t>Толстой А.Н.</t>
  </si>
  <si>
    <t>https://book-team.ru/detstwo-nikity-powest_s519.html</t>
  </si>
  <si>
    <t>978-5-907546-64-6</t>
  </si>
  <si>
    <t>26.10.2023</t>
  </si>
  <si>
    <t>77000432</t>
  </si>
  <si>
    <t>8+</t>
  </si>
  <si>
    <t>Повесть Алексея Николаевича Толстого (1883–1945) «Детство Никиты» продолжает традиции автобиографического жанра классиков XIX века. Это одно из самых светлых произведений русской литературы. К. И. Чуковский писал: «Эта Книга Счастья — кажется, единственная русская книга, в которой автор не проповедует счастья, не сулит его в будущем, а тут же источает его из себя». И действительно, беззаботные деревенские шалости, первая детская влюбленность, крепкая мальчишеская дружба, единение с природой и даже героические поступки героя — разве это не те самые чудеса, которые превращают детство в самую счастливую пору жизни? Для среднего школьного возраста.</t>
  </si>
  <si>
    <t>10+</t>
  </si>
  <si>
    <t>Горький Максим</t>
  </si>
  <si>
    <t>Дикий помещик и другие сказки. Салтыков-Щедрин М.Е.</t>
  </si>
  <si>
    <t>https://book-team.ru/dikij-pomeshtchik-i-drugie-skazki_s304.html</t>
  </si>
  <si>
    <t>978-5-907545-21-2</t>
  </si>
  <si>
    <t>77000069</t>
  </si>
  <si>
    <t>В книге представлены избранные сатирические сказки великого русского писателя Михаила Евграфовича Салтыкова-Щедрина (1826 - 1889). Используя иносказание, автор обличает типичные пороки общества: глупость, ложь, лень и необразованность чиновников, произвол и несправедливое отношение к народу. Эти социально-политические произведения остаются актуальными и в наши дни. Салтыков-Щедрин адресует их именно взрослому читателю, способному понять сатиру, гротеск, аллегорию, оценить желчный юмор автора.  Для старшего школьного возраста.</t>
  </si>
  <si>
    <t>Осеева В.А.</t>
  </si>
  <si>
    <t>Динка. Повесть. Осеева В.А.</t>
  </si>
  <si>
    <t>https://book-team.ru/dinka-powest_s421.html</t>
  </si>
  <si>
    <t>978-5-907546-71-4</t>
  </si>
  <si>
    <t>21.12.2022</t>
  </si>
  <si>
    <t>77000188</t>
  </si>
  <si>
    <t>9+</t>
  </si>
  <si>
    <t>Эта чудесная книга занимает особое место среди других произведений Валентины Александровны Осеевой (1902–1969). Ее можно назвать итоговой, поскольку написана она на основе огромного жизненного опыта писательницы и в ней особенно отчетливо представлен автобиографический элемент. Прототипами героев повести стали друзья и родственники: мама, отец, тетя, сестры, сама Валентина... Сюжет насыщен интригующими, напряженными событиями. Но не только этим она цепляет. Это книга о настоящей дружбе, о счастливом детстве, о замечательной семье, в которой взрослые и дети умеют слышать друг друга. Или хотя бы стараются услышать. Она о сложном пути становления личности, вхождении ребенка во взрослую жизнь. Если читать произведение, делая заметки на полях, то можно составить целую коллекцию мудрых мыслей о том, в чем смысл жизнь, как разобраться в себе и своих чувствах, какие качества надо развивать, чтобы стать хорошим человеком.  Для среднего школьного возраста.</t>
  </si>
  <si>
    <t>Дубровский. Капитанская дочка. Романы. Пушкин А.С.</t>
  </si>
  <si>
    <t>https://book-team.ru/search.html?stext=%D0%B4%D1%83%D0%B1%D1%80%D0%BE%D0%B2%D1%81</t>
  </si>
  <si>
    <t>978-5-00219-014-0</t>
  </si>
  <si>
    <t>13.02.2024</t>
  </si>
  <si>
    <t>77000314</t>
  </si>
  <si>
    <t>Проза Александра Сергеевича Пушкина (1799–1837) так же энергична и емка, как и стихи великого поэта. Небольшая по объему, она разворачивает перед читателем глубокую и исторически верную картину времени, быта и нравов, а в образах героев отразился истинно русский характер: страстный и противоречивый.  В издание вошли два романа: «Дубровский», в основе которого лежит реальный случай из жизни, и «Капитанская дочка» — история взросления героев на фоне восстания Пугачева. Эти произведения объединены темой «благородных разбойников». И только нам решать, насколько справедливы были они в своем праве на разбой и месть. Идеалы свободы личности, неприятие гнета соединились в них с жестокостью и отсутствием нравственного закона в душе. Но человеческие чувства, любовь и милосердие все равно оказываются сильнее «бессмысленного и беспощадного русского бунта». Для среднего и старшего школьного возраста.</t>
  </si>
  <si>
    <t>Живая вода. Повести и рассказы. Крупин В.Н.</t>
  </si>
  <si>
    <t>Крупин В.Н.</t>
  </si>
  <si>
    <t>https://book-team.ru/ziwaia-woda-powesti-i-rasskazy_s380.html</t>
  </si>
  <si>
    <t>978-5-907546-03-5</t>
  </si>
  <si>
    <t>77000171</t>
  </si>
  <si>
    <t>Владимир Николаевич Крупин (р. 1941) — известный русский писатель, последний из плеяды знаменитых деревенщиков. Рассказывая о житье-бытье обычных людей, он по крупицам, «крупинкам», собирал образ малой родины, а получилось так, что выразил в нем все, что дорого сердцу русского человека. Именно такие образы рождаются в душе каждого из нас, когда вспоминаем мы об отчем доме, о своем дворе, о родных местах. И задумываемся о своих корнях: кто мы? откуда родом? куда идем?  Произведения В. Н. Крупина — это чистый родник с живой водой, кастальский ключ, дарующий читателю силы жить по совести. В них каждый найдет для себя жизненные истины и ответы на главные вопросы. Для среднего и старшего школьного возраста.</t>
  </si>
  <si>
    <t>Исторические повести. Алексеев С.П.</t>
  </si>
  <si>
    <t>https://book-team.ru/istoritcheskie-powesti_s352.html</t>
  </si>
  <si>
    <t>978-5-907545-64-9</t>
  </si>
  <si>
    <t>77000125</t>
  </si>
  <si>
    <t>Сергей Петрович Алексеев (1922–2008) — известный русский писатель, создавший целую историческую библиотеку для младших школьников. В книгу входят два цикла рассказов: о небольшом периоде правления императора-преобразователя Петра I (1672–1725) — от нарвского поражения в 1700 году до взятия русскими войсками этой крепости спустя четыре года — и величайшем полководце Александре Васильевиче Суворове (1730–1800). Многое объединяет этих двух героев русской истории восемнадцатого века. Оба были скромны в быту, оба реальные заслуги ставили выше наград, звучных титулов и орденов, оба отличались преданностью своему делу до последнего вздоха. И самое главное — оба безгранично были преданны России! Для младшего и среднего школьного возраста.</t>
  </si>
  <si>
    <t>К "последнему морю". Исторический роман. Ян Василий</t>
  </si>
  <si>
    <t>https://book-team.ru/k-poslednemu-moriu_s446.html</t>
  </si>
  <si>
    <t>978-5-907546-49-3</t>
  </si>
  <si>
    <t>77000204</t>
  </si>
  <si>
    <t>Роман «К “последнему морю”» — завершающая книга знаменитой трилогии Василия Григорьевича Яна (1875–1954) о монгольских завоеваниях первой половины XIII века. Он посвящен последнему походу воинства Батыя на запад через земли Западной и Южной Руси (1239–1242). Подчинив себе Северный Кавказ и Крым, Киев и Чернигов, Польшу и Венгрию и дойдя до берегов Адриатического моря, монголы все-таки не смогли удержать власть на этих территориях. В итоге поход к «последнему морю» обернулся для монголов и их вождей погоней за призрачной мечтой, которая в конце концов выскользнула из рук. Кровавой мечтой, за которую десятки тысяч людей на завоеванных землях заплатили своими жизнями.  В красках описав ужасы монгольского завоевания, Василий Ян, сам бывший очевидцем двух мировых войн и Гражданской войны в России, в конце романа заставляет читателя осознать, что ни одна империя не стоит крови истребленных и покоренных народов, что нельзя построить собственное счастливое настоящее на смертях и горе других людей. Для старшего школьн</t>
  </si>
  <si>
    <t>Княжна Джаваха. Повесть. Чарская Л.А.</t>
  </si>
  <si>
    <t>Чарская Л.А.</t>
  </si>
  <si>
    <t>https://book-team.ru/kniazna-dzawacha-powest_s439.html</t>
  </si>
  <si>
    <t>978-5-907546-55-4</t>
  </si>
  <si>
    <t>20.02.2023</t>
  </si>
  <si>
    <t>77000179</t>
  </si>
  <si>
    <t>Лидия Алексеевна Чарская (1875–1937) — одна из самых популярных детских писательниц начала XX века. После революции 1917 года ее произведения были запрещены, и признание вернулось к автору только в 1990-е годы, с опозданием почти на целый век. Приключенческая повесть «Княжна Джаваха» в наши дни обрела новых читателей. Жизнь воспитанниц закрытого института, описанная в повести, мало чем отличается от жизни современных школьников. Меняются только «декорации». Там и здесь есть место обидам, оскорблениям, травле, шалостям, неуважительному отношению к учителям-наставникам и друг к другу. Недоразумения и споры с родителями, неверные друзья, привыкание к новому коллективу — автор поднимает проблемы, актуальные не только для девочек-подростков. Через это проходят очень многие дети. Вечная проблема выбора — быть как все или оставаться белой вороной — злободневна во все времена. Для среднего школьного возраста.</t>
  </si>
  <si>
    <t>Князь Серебряный. Повесть времен Иоанна Грозного. Толстой А.К.</t>
  </si>
  <si>
    <t>Толстой А.К.</t>
  </si>
  <si>
    <t>https://book-team.ru/kniaz-serebrianyj_s552.html</t>
  </si>
  <si>
    <t>978-5-00219-016-4</t>
  </si>
  <si>
    <t>04.03.2024</t>
  </si>
  <si>
    <t>77000404</t>
  </si>
  <si>
    <t>Своей судьбой и характером Иван Грозный загадал очень важную загадку последующим поколениям. И Алексей Константинович Толстой (1817–1875) посвятил поиску отгадки колоссальные творческие усилия, в том числе повесть «Князь Серебряный». Каким же он рисует царя? Это жестокий тиран или строгий судия, поставленный самим Господом для сохранения порядка на Русской земле? Искренен он или лицемерен перед народом и перед самим собой? И как один человек, даже облеченный царским саном, может определить собой целую эпоху? Неужели тиран несет единоличную ответственность за подлое и страшное время? А может быть, виною всему страх народа, внутреннее рабство, потребность во всемогущем «хане», который будет брать на себя ответственность за все? Выводы делать читателям.
Для среднего и старшего школьного возраста.</t>
  </si>
  <si>
    <t>Колямба. Фамбалы и шалаболки. Повесть в рассказках. Краева Ирина</t>
  </si>
  <si>
    <t>Краева Ирина</t>
  </si>
  <si>
    <t>Кутейникова Н.Е.</t>
  </si>
  <si>
    <t>https://book-team.ru/koliamba-fambaly-i-shalabolki_s537.html</t>
  </si>
  <si>
    <t>978-5-00219-054-6</t>
  </si>
  <si>
    <t>77000729</t>
  </si>
  <si>
    <t>Непоседливый мальчишка-фантазёр со смешным именем Колямба найдёт выход из любой ситуации! Спасти из траншеи кота Захара и бодливую козу Матроса? Легко. Найти скрытый талант у лучшего друга? Запросто. Вместе с мамой обезвредить в лесу «преступника»? И это по силам. А вот что делать, если в дневнике уже не в первый раз появляется запись: «Ваша бабушка плохо себя ведёт»?  В героев повести Ирины Краевой невозможно не влюбиться. Наверно, потому, что все они очень похожи на нас с вами: и мальчишки такие нам встречаются, и бабушка его такая узнаваемая, как и все те, кто живёт рядом с ними. Да и комичные ситуации, в которые они попадают, были или могли быть в нашей жизни. Написанные с добрым, тёплым юмором, эти истории никого не оставят равнодушным. Книга подойдёт для домашнего чтения, а также поможет учителям начальных классов провести интересное тематическое занятие. В каждом сборнике есть уникальное приложение, разработанное экспертами по литературному чтению. Лёгкий стиль, чёткая постановка задач, ясные ответы, и</t>
  </si>
  <si>
    <t>Кому на Руси жить хорошо. Поэма. Некрасов Н.А.</t>
  </si>
  <si>
    <t>Некрасов Н.А.</t>
  </si>
  <si>
    <t>https://book-team.ru/komu-na-rusi-zit-chorosho-poiema_s391.html</t>
  </si>
  <si>
    <t>978-5-907546-27-1</t>
  </si>
  <si>
    <t>77000082</t>
  </si>
  <si>
    <t>«Кому на Руси жить хорошо» — итоговое произведение Николая Алексеевича Некрасова (1821–1878), вершина его творчества, народная эпопея, которую он писал в течение двадцати лет. Используя всё богатство фольклора, поэт воссоздаёт панораму народной жизни во всей её полноте. Фантастические народные мотивы сочетаются в поэме с детальным изображением реальной действительности. Автор вместе с героями ищет ответ на главный вопрос: «Кому живётся весело, вольготно на Руси?» Сколько героев, столько и ответов, а открытый финал подсказывает, что поиски счастья продолжаются…</t>
  </si>
  <si>
    <t>Конёк-горбунок. Русская сказка в трёх частях. Ершов П.П.</t>
  </si>
  <si>
    <t>Ершов П.П.</t>
  </si>
  <si>
    <t>https://book-team.ru/konek-gorbunok-skazka_s377.html</t>
  </si>
  <si>
    <t>978-5-907545-30-4</t>
  </si>
  <si>
    <t>77000115</t>
  </si>
  <si>
    <t>Сказка «Конёк-горбунок», созданная Петром Павловичем Ершовым (1815–1869), давно стала классикой русской детской литературы. Написанная живым народным языком, она часто даже не воспринимается как авторская. На страницах этой книги происходят невероятные чудеса и оживают известные русские персонажи: Иванушка, Жар-птица, Чудо-юдо рыба-кит и другие. Герои попадают в необыкновенные приключения, преодолевают множество преград, но зло обязательно будет наказано, а Иван обретёт своё счастье с прекрасной Царь-девицей. Это сказка о том, что жадность наказуема, а кто-то не слишком красивый внешне может оказаться самым лучшим и надёжным другом. Для младшего и среднего школьного возраста.</t>
  </si>
  <si>
    <t>Крёсна. Повести. Лиханов А.А.</t>
  </si>
  <si>
    <t>https://book-team.ru/kriosna-powesti_s358.html</t>
  </si>
  <si>
    <t>978-5-907545-79-3</t>
  </si>
  <si>
    <t>77000453</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</si>
  <si>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Повести «Крёсна», «Джордж из Динки джаза» и «Музыка» объединяют время и тема. Они о том, как вырастало и выживало в тылу поколение детей военной поры. В них нет боевых эпизодов, в них – повседневная жизнь, полная лишений, взрослых тревог и детских шалостей. Для среднего школьного возраста.</t>
  </si>
  <si>
    <t>Кюхля. Исторический роман. Тынянов Ю.Н.</t>
  </si>
  <si>
    <t>Тынянов Ю.Н.</t>
  </si>
  <si>
    <t>https://book-team.ru/kiuchlia_s355.html</t>
  </si>
  <si>
    <t>978-5-907545-67-0</t>
  </si>
  <si>
    <t>77000173</t>
  </si>
  <si>
    <t>Роман Юрия Николаевича Тынянова (1894–1943) повествует о судьбе русского поэта, лицейского друга Пушкина, участника восстания декабристов 14 декабря 1825 года Вильгельма Кюхельбекера (1797–1846). Он не стал великим поэтом и не вошел в число самых знаменитых декабристов, но его жизненный путь — нам всем пример и урок. Мы видим, что честь и совесть — не пустые слова, а человеческое достоинство и веру в идеалы можно сохранить даже в самых сложных обстоятельствах.  Роман очень современен по форме: большинство образов визуальны, текст нарезается на короткие абзацы-кадры; активно идет работа с планами: крупный, средний, дальний; повествование быстро переходит от одного эпизода к другому, словно при монтаже. Тынянов бережно реконструировал события по историческим документам и архивам самого поэта, прожил каждый момент его жизни заново. И, по словам Вениамина Каверина, Кюхля «ожил перед нами во всей правде чувств, со всей трогательной чистотой своих надежд и стремлений».  Для среднего и старшего школьного возраста.</t>
  </si>
  <si>
    <t>Лежачих не бьют. Повести. Лиханов А.А.</t>
  </si>
  <si>
    <t>https://book-team.ru/lezatchich-ne-biut-powesti_s369.html</t>
  </si>
  <si>
    <t>978-5-907545-86-1</t>
  </si>
  <si>
    <t>77000451</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</si>
  <si>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Повести «Лежачих не бьют» и «Кикимора» – о жизни детей в последний год Великой Отечественной войны. Это было время, когда все жили ожиданием победы. Появление пленных немцев вызвало настоящий переполох среди жителей небольшого провинциального городка и повлекло за собой ряд событий: иногда жестоких, иногда – комичных. Своеобразным врагом стал для школьника Кольки злобный сосед-конюх, жестокий и к лошадям и к людям. И если чувства к военному противнику понятны, то как научиться прощать врага мирного, с чьей жестокостью сталкиваешься в детстве каждый день? Для среднего школьного возраста.</t>
  </si>
  <si>
    <t>Магазин ненаглядных пособий. Повести. Лиханов А.А.</t>
  </si>
  <si>
    <t>https://book-team.ru/magazin-nenagliadnych-posobij-powesti_s368.html</t>
  </si>
  <si>
    <t>978-5-907545-85-4</t>
  </si>
  <si>
    <t>19.08.2022</t>
  </si>
  <si>
    <t>77000449</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</si>
  <si>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Повести «Магазин ненаглядных пособий» и «Детская библиотека», как и многие произведения А. А. Лиханова, посвящены военному детству. Дети и во время войны оставались детьми. Среди голода и общей тревоги они всё равно находили то, что делало их хоть чуточку счастливее. Магазин, где продаётся столько необычных вещей, и детская библиотека стали для них в те тяжёлые годы островками мира, радости и надежды. Эти две истории – о первом понимании дружбы, чести и благородства. Для среднего школьного возраста.</t>
  </si>
  <si>
    <t>Маленькие трагедии. Пушкин А.С.</t>
  </si>
  <si>
    <t>https://book-team.ru/rewizor_s302.html</t>
  </si>
  <si>
    <t>978-5-907546-84-4</t>
  </si>
  <si>
    <t>77000274</t>
  </si>
  <si>
    <t>А. С. Пушкин (1799–1837) – писатель-классик, оставивший нам богатое литературное наследие. Его произведения – основа «золотого фонда» русской литературы. В книге представлен драматический цикл, состоящий из четырех пьес («Скупой рыцарь», «Моцарт и Сальери», «Каменный гость», «Пир во время чумы»). Каждая из этих небольших историй раскрывает читателю сложность и противоречивость человеческой души.</t>
  </si>
  <si>
    <t>Мальчик, которому не больно. Девочка, которой все равно. Повести. Лиханов А.А.</t>
  </si>
  <si>
    <t>https://book-team.ru/maltchik-kotoromu-ne-bolno_s395.html</t>
  </si>
  <si>
    <t>978-5-907545-75-5</t>
  </si>
  <si>
    <t>77000464</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</si>
  <si>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В повестях «Мальчик, которому не больно» и «Девочка, которой всё равно» – горькие истории раннего детства. От их героев требуется недетская сила духа, чтобы преодолеть всё то, что выпало на их долю. Для среднего и старшего школьного возраста.</t>
  </si>
  <si>
    <t>Мамочкин сынок. Повести. Лиханов А.А.</t>
  </si>
  <si>
    <t>https://book-team.ru/mamotchkin-synok-powesti_s393.html</t>
  </si>
  <si>
    <t>978-5-907546-31-8</t>
  </si>
  <si>
    <t>77000455</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</si>
  <si>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В июне 1941 года жизнь советских людей разделилась на до и после. Время, которое стали называть странным словом «довойны», в памяти маленького Кольки – главного героя повестей, вошедших в эту книгу, осталось навсегда добрым. И в этом, впрочем, нет ничего удивительного. Военные годы для него, конечно, были горькими, но одновременно и счастливыми во многом благодаря повседневным заботам родной мамочки.</t>
  </si>
  <si>
    <t>Маскарад. Драма в четырех действиях,  в стихах. Лермонтов М.Ю.</t>
  </si>
  <si>
    <t>https://book-team.ru/maskarad-drama_s431.html</t>
  </si>
  <si>
    <t>978-5-907546-38-7</t>
  </si>
  <si>
    <t>77000116</t>
  </si>
  <si>
    <t>Драма Михаила Юрьевича Лермонтова (1814–1841) «Маскарад» — настоящий литературный памятник — автору и уходящей эпохе романтизма. В ней весь набор атрибутов этого направления литературы: недовольство и упреки мирозданию, обличение пороков и отъявленных негодяев вокруг, кипение страстей, болезни, обмороки, угрозы, соперничество, карты, дуэли, месть, измены. Автор уподобляет жизнь маскараду или карточной игре, да еще с непременным шулерством. Но истина ли это или лишь броские парадоксы, к которым всегда тяготел поэт? Для среднего и старшего школьного возраста.</t>
  </si>
  <si>
    <t>Мастер и Маргарита. Роман. Булгаков М.А.</t>
  </si>
  <si>
    <t>Булгаков М.А.</t>
  </si>
  <si>
    <t>https://book-team.ru/shop_374.html</t>
  </si>
  <si>
    <t>978-5-907545-82-3</t>
  </si>
  <si>
    <t>77000301</t>
  </si>
  <si>
    <t>«Мастер и Маргарита» — главный роман великого русского писателя XX века Михаила Афанасьевича Булгакова (1891–1940). Над ним он работал до конца своей жизни. Это произведение до сих пор порождает множество противоречивых мнений и ярких полемических высказываний. В нем соединились возвышенное и земное: бессмертная любовь, муки творчества, поиски истины — и жесткая сатира, высказанная «эзоповым» языком художественной прозы. В этом издании роман печатается в последней прижизненной редакции (рукопись хранится в Рукописном отделе Российской государственной библиотеки), а также с исправлениями и дополнениями, сделанными под диктовку писателя его женой, Е. С. Булгаковой.  Для старшего школьного возраста.</t>
  </si>
  <si>
    <t>Гоголь Н.В.</t>
  </si>
  <si>
    <t>Мой генерал. Роман. Лиханов А.А.</t>
  </si>
  <si>
    <t>978-5-907545-71-7</t>
  </si>
  <si>
    <t>20.06.2022</t>
  </si>
  <si>
    <t>09.11.2023</t>
  </si>
  <si>
    <t>77000442</t>
  </si>
  <si>
    <t>Альберт Анатольевич Лиханов (1935–2021) – известный российский писатель и общественный деятель, чьи книги широко известны не только в России, но и во многих странах мира. Продолжая традиции русских писателей-классиков, он своими произведениями взращивает в душах людей добро и учит противостоять злу. Роман для детей «Мой генерал» – книга о благородстве, любви и дружбе между дедом и внуком. Дед – бывший боевой генерал – не нравоучениями, а справедливыми поступками учит своего внука, четвероклассника Антона, быть настоящим человеком. Для младшего и среднего школьного возраста.</t>
  </si>
  <si>
    <t>Муму. Записки охотника. Рассказы. Тургенев И.С.</t>
  </si>
  <si>
    <t>Тургенев И.С.</t>
  </si>
  <si>
    <t>https://book-team.ru/mumu-zapiski-ochotnika_s356.html</t>
  </si>
  <si>
    <t>978-5-907545-70-0</t>
  </si>
  <si>
    <t>77000312</t>
  </si>
  <si>
    <t>В книгу вошли произведения великого русского писателя Ивана Сергеевича Тургенева (1818–1883): «Муму» и избранные очерки из цикла «Записки охотника». Рассказ «Муму» стал своеобразной визитной карточкой писателя. Он основан на реальных событиях, которые происходили в доме его матери. Однако это не просто их пересказ. Герасим — собирательный образ русского народа, который добровольно подчиняется капризному мелкому тирану, рабски убивая все то, что ему по-настоящему дорого. Но в финале автор все же вселяет надежду в души читателей… Цикл очерков «Записки охотника» справедливо считают выдающимся антикрепостническим произведением, подготовившим Крестьянскую реформу 1861 года. Здесь автор выступает внимательным наблюдателем человеческих нравов и характеров и рисует целую галерею образов всех сословий дореформенной России. Все вместе они создают объективную картину социальной и бытовой жизни нашего отечества. Но самое главное — это яркий портрет русского национального характера, о котором до сих пор без устали спорят</t>
  </si>
  <si>
    <t>Мцыри. Поэмы. Лермонтов М.Ю.</t>
  </si>
  <si>
    <t>https://book-team.ru/mciri_s549.html</t>
  </si>
  <si>
    <t>978-5-00219-074-4</t>
  </si>
  <si>
    <t>77000288</t>
  </si>
  <si>
    <t>В книгу вошли избранные поэмы великого русского поэта Михаила Юрьевича Лермонтова (1814–1841). Это и ранние романтические произведения с их необычайной энергией чувств и мыслей, и поздние — с обращением к смиренной прозе жизни, которая раскрывает самые глубины нашего бытия. И во всех этих поэмах Лермонтов предстает то как чувствительный свидетель ярких событий, то как мудрец, отпускающий не по возрасту глубокие сентенции, то как горько-ироничный насмешник, прощающий людям глупости и увлечения, то как судья, обличающий трагические заблуждения и непреодолимые силы традиций, то как творец упоительной легенды, где нравоучения ничто по сравнению со стихией плетения словес.
Для среднего и старшего школьного возраста.</t>
  </si>
  <si>
    <t>Козьмина Е.Ю.</t>
  </si>
  <si>
    <t>На дне. Пьесы. Горький Максим</t>
  </si>
  <si>
    <t>https://book-team.ru/na-dne-datchniki-pesy_s496.html</t>
  </si>
  <si>
    <t>978-5-00219-030-0</t>
  </si>
  <si>
    <t>30.10.2023</t>
  </si>
  <si>
    <t>77000333</t>
  </si>
  <si>
    <t>Одна из основных тем творчества Максима Горького (1868–1936) — философские размышления о человеке и его пути. И пьесы, вошедшие в этот сборник, объединены именно этой темой. «На дне» — знаковое произведение для всего творчества писателя. Впервые в русской драматургии показана жизнь социальных низов. Сам Горький так определил смысл пьесы: «Основной вопрос, который я хотел поставить, это — что лучше: истина или сострадание? Что нужнее? Нужно ли доводить сострадание до того, чтобы пользоваться ложью?» Автор заставляет читателя задуматься не только о героях пьесы, но и о себе: есть ли у тебя вера в себя? Можно ли вновь возродиться, не имея этой веры? Для тебя добро и есть правда?  Пьеса «Дачники», задуманная как пьеса об интеллигенции, продолжает тему размышлений о том, что есть человек. Интеллигенция, бравшая на себя роль совести нации, — она действительно такова? Или это только ее роль, а не суть? Что предпочтительнее: «быть» или «казаться», проживать свою жизнь сразу и «набело», созидая, или притворяться, «игр</t>
  </si>
  <si>
    <t>Не пора ли на урок? Стихи и рассказы о школе и школьниках.</t>
  </si>
  <si>
    <t>https://book-team.ru/ne-pora-li-na-urok_s509.html</t>
  </si>
  <si>
    <t>978-5-00219-035-5</t>
  </si>
  <si>
    <t>13.09.2023</t>
  </si>
  <si>
    <t>77000670</t>
  </si>
  <si>
    <t>В книгу вошли весёлые стихи и рассказы о школьных буднях и праздниках. Каждый из авторов сумел рассказать про школу по-своему, исходя из собственного опыта и воспоминаний. И все они сошлись в одном: шутки, юмор и фантазии – неотъемлемая часть ученической жизни. Кто-то частенько опаздывает к звонку, кто-то не справляется с домашними заданиями, кто-то громко ведёт себя на уроках. Но, тем не менее, все дети просто обожают учиться всему новому вместе. Книга подойдёт для домашнего чтения, а также поможет учителям начальных классов провести интересное тематическое занятие. В каждом сборнике есть уникальное приложение, разработанное экспертами по литературному чтению. Лёгкий стиль, чёткая постановка задач, ясные ответы, интересные примеры — освоить эффективные приёмы работы с текстомпо силам любому взрослому! Для младшего школьного возраста.</t>
  </si>
  <si>
    <t>Недоросль. Комедии. Публицистика. Фонвизин Д.И.</t>
  </si>
  <si>
    <t>Фонвизин Д.И.</t>
  </si>
  <si>
    <t>https://book-team.ru/nedorosl_s329.html</t>
  </si>
  <si>
    <t>978-5-907545-51-9</t>
  </si>
  <si>
    <t>31.05.2022</t>
  </si>
  <si>
    <t>77000081</t>
  </si>
  <si>
    <t>Денис Иванович Фонвизин (1745–1792) считается создателем русской бытовой комедии. Можно сказать, что «Недоросль» и «Бригадир» открывают «золотой век» русской литературы. Автор высмеивает общественные пороки, свойственные дворянскому сословию, противопоставляя им верные и вечные нравственные ориентиры: честность, труд, ум, патриотизм. Комедии отличаются яркими образами и тонким юмором, а многие цитаты стали крылатыми выражениями.
В книгу также вошли избранные прозаические произведения: «Всеобщая придворная грамматика», «Рассуждение о непременных
государственных законах», «Чистосердечное признание в делах моих и помышлениях».
Для среднего и старшего школьного возраста.</t>
  </si>
  <si>
    <t>Непрощённая. Роман. Лиханов А.А.</t>
  </si>
  <si>
    <t>https://book-team.ru/neproshtchionnaia-roman_s394.html</t>
  </si>
  <si>
    <t>978-5-907546-32-5</t>
  </si>
  <si>
    <t>77000458</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</si>
  <si>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Героиня романа «Непрощён¬ная» – девочка, к которой взрослость приходит не по её выбору, а по принуждению. Всё, что она делает и на что идёт, происходит в силу обстоятельств, в которые она загнана войной и концлагерем. Легко ли жить, выбрав однажды между позором и смертью? Для старшего школьного возраста.</t>
  </si>
  <si>
    <t>30.08.2023</t>
  </si>
  <si>
    <t>Гончаров И.А.</t>
  </si>
  <si>
    <t>Обман. Повесть. Лиханов А.А.</t>
  </si>
  <si>
    <t>https://book-team.ru/obman-powest_s359.html</t>
  </si>
  <si>
    <t>978-5-907545-73-1</t>
  </si>
  <si>
    <t>77000457</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</si>
  <si>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У главного героя повести «Обман», школьника Серёжи Воробьёва, детство кончилось рано. Даже не кончилось – оборвалось. И ему раньше времени начал открываться мир взрослой жизни, где он не раз сталкивается с обманом. Пытаясь преодолеть жизненные трудности, он и сам решается на обман, оправдывая себя благородной целью. Но может ли обман быть благородным? Ответ на этот непростой вопрос и предстоит найти герою повести. Для среднего и старшего школьного возраста.</t>
  </si>
  <si>
    <t>Обыкновенная история. Роман в двух частях. Гончаров И.А.</t>
  </si>
  <si>
    <t>https://book-team.ru/obyknowennaia-istoriia_s354.html</t>
  </si>
  <si>
    <t>978-5-907545-66-3</t>
  </si>
  <si>
    <t>77000164</t>
  </si>
  <si>
    <t>«Обыкновенная история» — блистательный дебют Ивана Александровича Гончарова (1812–1891) и первый роман в его знаменитой трилогии. Уже по названию можно понять: никаких открытий не будет. Юный провинциал Александр Адуев приезжает в столичный Петербург — и… преображается. Конечно, предварительно пострадав и во многом разочаровавшись. Картина мира восторженного и эмоционального романтика рушится, сталкиваясь с принципами хладнокровного и расчетливого реалиста — дяди. Знакомая ситуация! И, похоже, опыт и здравый смысл побеждают молодость и задор. Но все ли так просто? Действительно ли это столкновение двух мировоззрений, двух поколений? Может, это внутренний конфликт Адуева-старшего — с самим собой прошлым? Может, это лишь две стороны одной медали?.. Жизнь сложнее и невероятнее, чем нам кажется! К ней стоит присмотреться и задуматься — и тогда сколько удивительных открытий нас ждет! Для старшего школьного возраста.</t>
  </si>
  <si>
    <t>Обыкновенное чудо. Пьесы. Шварц Е.Л.</t>
  </si>
  <si>
    <t>Шварц Е.Л.</t>
  </si>
  <si>
    <t>https://book-team.ru/obyknowennoe-tchudo-pesy_s408.html</t>
  </si>
  <si>
    <t>978-5-907546-29-5</t>
  </si>
  <si>
    <t>77000190</t>
  </si>
  <si>
    <t>Евгений Львович Шварц (1896–1958) написал свои главные сказки накануне и во время Великой Отечественной войны. Он, как никто другой, остро чувствовал нравственную угрозу и свирепую личину фашистской диктатуры и культа личности Сталина. И в своих произведениях он превращает суровую и страшную быль в волшебную сказку, сквозь которую просвечивает вовсе не сказочная действительность 30–40-х годов ХХ века.  Писатель пытался предсказать наше будущее и указать пути к добру и свету. Но что же все-таки нас ждет: тень дракона или обыкновенное чудо? Хотелось бы верить, что добро и любовь когда-нибудь победят зло и оно останется только в историях мудрого сказочника. Дождемся ли?.. Для среднего и старшего школьного возраста.</t>
  </si>
  <si>
    <t>Олеся. Повести и рассказы. Куприн А.И.</t>
  </si>
  <si>
    <t>https://book-team.ru/olesia_s308.html</t>
  </si>
  <si>
    <t>978-5-907545-24-3</t>
  </si>
  <si>
    <t>77000074</t>
  </si>
  <si>
    <t>В книгу вошли три повести: «Олеся», «Суламифь», «Гранатовый браслет». В них раскрыта одна из основных тем в творчестве русского писателя Александра Ивановича Куприна (1870 -1938) — тема любви, хрупкой и безответной, страстной и ревнивой, но всегда самоотверженной и трагической. В этих произведениях наиболее полно воплотился талант художника, умеющего видеть прекрасное и безобразное, влюблённого в красоту и справедливость, страдающего душой за униженных, слабых, беззащитных.  В сборнике также представлены рассказы «Изумруд», «В цирке» и др. Для старшего школьного возраста.</t>
  </si>
  <si>
    <t>Отцы и дети. Роман. Тургенев И.С.</t>
  </si>
  <si>
    <t>https://book-team.ru/otcy-i-deti-roman_s328.html</t>
  </si>
  <si>
    <t>978-5-907545-50-2</t>
  </si>
  <si>
    <t>77000068</t>
  </si>
  <si>
    <t>«Отцы и дети» — наверное, самый актуальный роман великого русского писателя Ивана Сергеевича Тургенева (1818–1883). Написанный в 1861 году, он словно принадлежит сегодняшнему времени. Это психологический роман о вечном антагонизме поколений, но в основе его не только внешнее противостояние молодого нигилиста Евгения Базарова и аристократа-консерватора Павла Кирсанова, но и внутренний конфликт главного героя. Испытание любовью приводит Базарова к серьёзному мировоззренческому кризису, драматическая история его жизни — про нас сегодняшних, бескомпромиссных, езжалостных, жёстко выбирающих между чувством и разумом.
Для старшего школьного возраста.</t>
  </si>
  <si>
    <t>Паводок. Повесть. Лиханов А.А.</t>
  </si>
  <si>
    <t>https://book-team.ru/pawodok-powest_s361.html</t>
  </si>
  <si>
    <t>978-5-907545-80-9</t>
  </si>
  <si>
    <t>77000462</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</si>
  <si>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Остросюжетная повесть «Паводок» – о жизни взрослых, в которую скоро вступать и подросткам. Герои повести – жители удалённого сибирского посёлка – очень разные люди, с разными нравственными установками. Истинная суть человеческих характеров обычно раскрывается в непредвиденных ситуациях. Так же произошло и с героями «Паводка»: равнодушие и безответственность всего двоих привели к трагическому случаю в полевой экспедиции. Для старшего школьного возраста.</t>
  </si>
  <si>
    <t>Петербургские повести. Гоголь Н.В.</t>
  </si>
  <si>
    <t>Колосова С.Н.</t>
  </si>
  <si>
    <t>https://book-team.ru/peterburgskie-powesti_s339.html</t>
  </si>
  <si>
    <t>978-5-907545-62-5</t>
  </si>
  <si>
    <t>77000071</t>
  </si>
  <si>
    <t>«Петербургские повести» Николая Васильевича Гоголя (1809–1852) — цикл из пяти произведений, объединенных местом действия — Петербургом. Это город обмана и иллюзий, город, искушающий каждого, кто в него попадает, город контрастов. Переплетая реальность и фантастику, автор создает целую галерею образов-портретов, которые складываются в единую картину жизни. Здесь есть все: великолепие светской жизни и заботы «маленького» человека, их надежды и переживания, порочность и помешательство. Таким видел Петербург Гоголь почти 200 лет назад, таким он остается и сейчас. Именно поэтому повести до сих пор актуальны и читаются с интересом. Для среднего и старшего школьного возраста.</t>
  </si>
  <si>
    <t>Повести Белкина. Пиковая дама. Повести. Пушкин А.С.</t>
  </si>
  <si>
    <t>https://book-team.ru/powesti-belkina-pikowaia-dama-powesti_s518.html</t>
  </si>
  <si>
    <t>978-5-00219-004-1</t>
  </si>
  <si>
    <t>77000332</t>
  </si>
  <si>
    <t>Александр Сергеевич Пушкин (1799–1837) — писатель-классик, оставивший нам богатое литературное наследие. Его произведения — основа «золотого фонда» русской литературы. В книге представлен цикл «Повести Белкина» и повесть «Пиковая дама», объединенные в одном томе темой рока и истины. Цикл повестей представлен как рассказы вымышленного помещика Ивана Петровича Белкина. В них — многогранные картины жизни первой половины XIX века: от демонизма до быта, от трагизма до смешных совпадений. Тему рока автор продолжает и в «Пиковой даме», главный герой которой мечтает стать богатым и пытается обмануть судьбу. В прозе А. С. Пушкина множество психологических находок, деталей времени и, конечно, художественное совершенство. Для среднего школьного возраста.</t>
  </si>
  <si>
    <t>Повесть о настоящем человеке. Полевой Б.Н.</t>
  </si>
  <si>
    <t>Полевой Б.Н.</t>
  </si>
  <si>
    <t>https://book-team.ru/powest-o-nastoiashtchem-tcheloweke_s405.html</t>
  </si>
  <si>
    <t>978-5-907546-26-4</t>
  </si>
  <si>
    <t>77000054</t>
  </si>
  <si>
    <t>В основу сюжета знаменитой повести Бориса Николаевича Полевого (1908–1981) положена подлинная история, произошедшая с военным лётчиком Алексеем Маресьевым (в книге — Алексеем Мересьевым). Он был сбит в воздушном бою, потерял обе ноги, но ценой невероятных усилий смог вернуться в строй и снова сесть за штурвал. Эта история не просто о подвиге. Она о воли к жизни и силе характера, о том, как мечтать и трудиться, чтобы приближать мечту, как дружить и любить, как думать о себе, о людях, о Родине. И еще о том, как много вокруг нас настоящих людей. Главное — научиться их видеть.  Для среднего и старшего школьного возраста.</t>
  </si>
  <si>
    <t>Последние холода. Повести. Лиханов А.А.</t>
  </si>
  <si>
    <t>https://book-team.ru/poslednie-choloda-powesti_s367.html</t>
  </si>
  <si>
    <t>978-5-907545-84-7</t>
  </si>
  <si>
    <t>77000448</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</si>
  <si>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Повести «Последние холода» и «Фулюган с большой дороги» рассказывают о военном детстве, о нелёгких испытаниях, выпавших на долю многих детей в те годы. Многодневный голод заставляет ребят попрошайничать, а иногда и воровать. Но не всегда причиной недостойных поступков был голод: Фулюган с большой дороги жил вполне благополучно, но всё равно грабил малышей – просто из желания быть главным. Для среднего школьного возраста.</t>
  </si>
  <si>
    <t>Поэмы. Пушкин А.С.</t>
  </si>
  <si>
    <t>Карпушкина Л.А.</t>
  </si>
  <si>
    <t>https://book-team.ru/poiemy_s385.html</t>
  </si>
  <si>
    <t>978-5-907545-93-9</t>
  </si>
  <si>
    <t>77000070</t>
  </si>
  <si>
    <t>В книгу вошли наиболее известные поэмы Александра Сергеевича Пушкина (1799 - 1837), ставшие важными вехами его творчества. На их примере можно проследить, как менялось мировоззрение автора: от романтизма с его революционно настроенными героями («Кавказский пленник», «Братья-разбойники», «Бахчисарайский фонтан») к реализму («Граф Нулин» и др.). Завершает длинный ряд поэм глубоко философское произведение «Медный всадник» с новым типом героя – «маленьким человеком». Для старшего школьного возраста.</t>
  </si>
  <si>
    <t>Твен Марк</t>
  </si>
  <si>
    <t>Приключения Тома Сойера. Повесть. Твен Марк</t>
  </si>
  <si>
    <t>https://book-team.ru/prikliutcheniia-toma-sojera_s510.html</t>
  </si>
  <si>
    <t>978-5-907546-56-1</t>
  </si>
  <si>
    <t>77000183</t>
  </si>
  <si>
    <t>Повесть американского писателя Марка Твена (1835–1910) «Приключения Тома Сойера» — самая «хулиганская» и веселая детская книга XIX века. Такой она осталась и сегодня — почти 150 лет спустя... Здесь захватывающие приключения: жизнь на острове, разоблачение убийства, поиски клада — переплетаются с озорством и фантазиями мальчишки-сорванца. И все это написано с добрым юмором, любовью и душевностью.  Автор говорил, что книга написана не только для детей, но и для взрослых: он хотел «напомнить им, какими были они сами когда-то, что чувствовали, думали, как разговаривали и в какие странные авантюры иногда ввязывались». И действительно, в героях повести можно увидеть себя, свои детские проказы, переживания, страдания, дружбу, влюбленности, обиды, хитрости — все, что близко читателю любого возраста и в любое время. Произведение печатается в переводе русского детского поэта и писателя Корнея Ивановича Чуковского (1882–1969). Для среднего школьного возраста.</t>
  </si>
  <si>
    <t>Прошедшее время. Повести. Лиханов А.А.</t>
  </si>
  <si>
    <t>https://book-team.ru/proshedshee-wremia-powesti_s366.html</t>
  </si>
  <si>
    <t>978-5-907545-72-4</t>
  </si>
  <si>
    <t>77000443</t>
  </si>
  <si>
    <t>Альберт Анатольевич Лиханов (1935–2021) — известный российский писатель и общественный деятель, основатель Российского детского фонда, более 30 лет отдавший служению детству. Его книги широко известны не только в России, но и во многих странах мира. Все они пронизаны неравнодушием к детским судьбам. Продолжая традиции русских писателей-классиков, он своими произведениями взращивает в душах людей добро и учит противостоять злу. Истории, рассказанные в повестях «Прошедшее время» и «Те, кто до нас», охватывают большой период времени, показывая через судьбы героев драматизм жизни в военное время. Сбудутся ли у героев этих историй надежды на счастье, прерванные войной? Для среднего и старшего школьного возраста.</t>
  </si>
  <si>
    <t>Ревизор. Комедия в пяти действиях. Гоголь Н.В.</t>
  </si>
  <si>
    <t>978-5-907545-32-8</t>
  </si>
  <si>
    <t>77000291</t>
  </si>
  <si>
    <t>«Ревизор» — бессмертная комедия Никлая Васильевича Гоголя (1809–1852), ярчайший образец русской сатиры. Сам автор писал, что он решил «собрать в одну кучу всё дурное в России, какое я тогда знал, все несправедливости, какие делаются в тех местах и в тех случаях, где больше всего требуется от человека справедливости, и за одним разом посмеяться над всем». Уездный город, в который попадает главный герой Хлестаков, стал моделью России. Здесь представлены все типы русской действительности, все характеры русского национального духа, все душевные движения и все пороки, присущие человеку, видящему себя в других как в кривом зеркале. Для среднего и старшего школьного возраста.</t>
  </si>
  <si>
    <t>Роковые яйца. Повести и рассказы. Булгаков М.А.</t>
  </si>
  <si>
    <t>https://book-team.ru/rokowye-iajca-powesti-i-rasskazy_s372.html</t>
  </si>
  <si>
    <t>978-5-907545-96-0</t>
  </si>
  <si>
    <t>77000480</t>
  </si>
  <si>
    <t>В книге представлены сатирические повести и рассказы одного из ярких писателей XX века Михаила Афанасьевича Булгакова (1891–1940). Но если рассказы во многом автобиографичны и отражают драматические моменты нелегкой жизни писателя, то повести построены на чистой художественной фантазии — гротескной, гиперболической, с щедрым использованием пародии и карикатуры. Их можно считать подступами к главной книге Булгакова – роману «Мастер и Маргарита». В своих произведениях автор очень четко показывает нравы советской действительности 1920-х годов, пробует воскресить идеалы ушедшего, милого его душе XIX века и пытается расправиться с ненавистным ему коммунистическим режимом хотя бы посредством писательского пера. Для старшего школьного возраста.</t>
  </si>
  <si>
    <t>Ромео и Джульетта. Трагедия. Шекспир В.</t>
  </si>
  <si>
    <t>https://book-team.ru/romeo-i-dzuletta_s515.html</t>
  </si>
  <si>
    <t>978-5-00219-039-3</t>
  </si>
  <si>
    <t>77000199</t>
  </si>
  <si>
    <t>«Ромео и Джульетта» — главный шедевр раннего периода творчества Уильяма Шекспира (1564–1616). Сквозь столетия ее понимание менялось. Зритель XVII века с легкостью считывал сакральные образы и символы, ставил превыше всего рок, судьбу, провидение и был готов к познанию мира и самого себя через восприятие условного театрального действия. В XIX веке трагедия стала романтической историей любви, которую трактовали и как победу любви над смертью, и как борьбу за любовь с враждебным миром, и просто как символ чистой любви. А в XXI веке встречаются даже циничные высказывания, история двух влюбленных кажется неправдоподобной.  Однако, как бы ни воспринималась эта трагедия, читатель и зритель в любое время, погружаясь в непревзойденный драматургический мир Шекспира, получает эстетическое удовольствие от красоты и многозначности его художественных образов, безупречной композиции, продуманной до мельчайших деталей, неповторимого своеобразия языка и стиля.  Для среднего и старшего школьного возраста.</t>
  </si>
  <si>
    <t>Русские народные сказки.</t>
  </si>
  <si>
    <t>https://book-team.ru/russkie-narodnye-skazki_s412.html</t>
  </si>
  <si>
    <t>978-5-907546-28-8</t>
  </si>
  <si>
    <t>77000105</t>
  </si>
  <si>
    <t>В сборник вошли не только любимые всеми русские народные сказки, но и малоизвестные. Они доносят до нас из глубины веков народную мудрость, традиции, учат смекалке, справедливости, честности, трудолюбию, умению отличать добро и зло.  Сборник открывает вступительная статья, в которой можно узнать, откуда взялись народные сказки, почему так много общего у сказок разных народов, чем народная сказка отличается от литературной, кто такая Баба-яга и почему Иван-дурак оказывается умнее и находчивее многих других героев. Читатель познакомится с основными характеристиками трех главных видов сказок: волшебных, о животных, бытовых. Сказки хранят много тайн. Прочитайте их по-взрослому, вдумчиво. Учитесь у сказок, разгадывайте их смысл и фантазируйте сами, ведь сказку можно не только слушать или читать, но и складывать самому. Народная сказка лучше всего развивает фантазию, хотя сама родилась без автора. Это удивительный жанр! Для младшего и среднего школьного возраста.</t>
  </si>
  <si>
    <t>Севастопольские рассказы. Толстой Л.Н.</t>
  </si>
  <si>
    <t>Савин А.К.</t>
  </si>
  <si>
    <t>https://book-team.ru/sewastopolskie-rasskazy_s437.html</t>
  </si>
  <si>
    <t>978-5-907546-35-6</t>
  </si>
  <si>
    <t>77000085</t>
  </si>
  <si>
    <t>Крымская война изменила судьбу Льва Николаевича Толстого (1828–1910). Он ушёл на войну прапорщиком, а вернулся автором знаменитых военных рассказов. Толстой участвовал в обороне Севастополя, командовал артиллерийской батареей на легендарном четвёртом бастионе, стал подпоручиком, за мужество и отвагу был награждён орденом святой Анны 4-й степени и медалями. По горячим следам он вёл дневник и писал заметки об армейском быте и баталиях, которые легли в основу «Севастопольских рассказов». Эти три небольших рассказа — не только великое художественное произведение, но и правдивый исторический документ, главное в котором — любовь к родине, патриотизм, гордость за русского солдата и ненависть к ужасам войны.  Для старшего школьного возраста.</t>
  </si>
  <si>
    <t>Сибирочка. Повесть. Чарская Л.А.</t>
  </si>
  <si>
    <t>https://book-team.ru/sibirotchka-powest_s440.html</t>
  </si>
  <si>
    <t>978-5-907546-82-0</t>
  </si>
  <si>
    <t>77000352</t>
  </si>
  <si>
    <t>Л. А. Чарская (1875–1937) – сейчас мало кто знает этого автора и сложно поверить, что в дореволюционной России она была самым известным детским писателем, кумиром девочек всех возрастов – ее популярность была сопоставима с популярностью писателей-классиков.  Целью своего творчества Лидия Чарская видела нравственное воспитание. Ее произведения развивали у молодых читателей душевные качества, побуждали к добру и состраданию – вечным ценностям, не потерявшим актуальности и в наши дни. Повесть «Сибирочка» – история маленькой девочки. Рожденная в богатой семье она в силу обстоятельств проживает детство сиротки Сибирочки, полное лишений и несправедливости.</t>
  </si>
  <si>
    <t>Сказки. Андерсен Х.К.</t>
  </si>
  <si>
    <t>Андерсен Х.К.</t>
  </si>
  <si>
    <t>978-5-907545-25-0</t>
  </si>
  <si>
    <t>77000075</t>
  </si>
  <si>
    <t>В книгу вошли избранные сказки, пожалуй, самого известного сказочника в мире Ханса Кристиана Андерсена (1805 - 1875). В его произведениях оживают предметы и игрушки, разговаривают растения и животные, волшебство и фантазии сплетаются с реальностью в единое целое, а за кажущейся простотой повествования всегда скрываются очень глубокие мысли. В этих сказках мы не найдём историй о волшебном везении героев, их нечаянной удаче в жизни. Их жизнь может быть наполнена трудностями, борьбой, несправедливостью, богатством, любовью, верой. Но каждый раз Андерсен дарит нам надежду на лучшее и напоминает: любой момент нашей жизни бесценен.  Для младшего и среднего школьного возраста.</t>
  </si>
  <si>
    <t>Собачье сердце. Повесть. Булгаков М.А.</t>
  </si>
  <si>
    <t>Курчина С.В.</t>
  </si>
  <si>
    <t>https://book-team.ru/sobatche-serdce_s341.html</t>
  </si>
  <si>
    <t>978-5-907545-34-2</t>
  </si>
  <si>
    <t>77000096</t>
  </si>
  <si>
    <t>В книге представлена одна из самых знаменитых повестей замечательного русского писателя Михаила Афанасьевича Булгакова (1891 - 1940). Переплетая фантастику и реальность, он очень чётко демонстрирует нравы советской действительности 1920-х годов, пытается понять логику происходящих в стране революционных изменений, задумывается об эффективности социальных экспериментов по созданию «нового человека», показывает опасность рационального подхода к научным открытиям.  При жизни писателя повесть не была опубликована и была под запретом до 1987 года.  Для старшего школьного возраста.</t>
  </si>
  <si>
    <t>Старуха Изергиль. Рассказы и сказки. Горький Максим</t>
  </si>
  <si>
    <t>https://book-team.ru/starucha-izergil_s517.html</t>
  </si>
  <si>
    <t>978-5-00219-040-9</t>
  </si>
  <si>
    <t>77000252</t>
  </si>
  <si>
    <t>В сборник вошли ранние романтические рассказы знаменитого русского писателя Максима Горького (1868–1936). В них автор заставляет нас думать не только о том, что происходит с литературными героями, но и о нас самих, «о коренном и важном» в нашей собственной жизни. Что такое свобода и что важнее — свобода или любовь? Зачем мы пришли в этот мир? Что останется от нас? Как в легенде о Ларре — тень? Или как в легенде о Данко — «голубые искры в степи, что являются перед грозой»? Кто мы — приверженцы человеческого, жаждущего деятельности, даже подвига, — или пошлого, стремящегося благополучно устроить свой малый мирок? В рассказах Горького есть чудо великодушия и чудо любви, чудо силы духа и чудо радости человека среди непосильного и изнурительного труда… А такие произведения очень нужны нам сегодня: ведь автор сказал нам о нас такие слова, какие никто раньше не говорил. Для среднего и старшего школьного возраста.</t>
  </si>
  <si>
    <t>Стихотворения в прозе. Тургенев И.С.</t>
  </si>
  <si>
    <t>https://book-team.ru/stichotworeniia-w-proze_s383.html</t>
  </si>
  <si>
    <t>978-5-907545-89-2</t>
  </si>
  <si>
    <t>77000101</t>
  </si>
  <si>
    <t>«Стихотворения в прозе» стали поэтическим завещанием Ивана Сергеевича Тургенева (1818–1883). Он создавал их в самом конце жизни, оглядываясь на пройденный путь, обобщая, размышляя, радуясь и грустя. В этом сборнике писатель открыл нам чудесный сад своей души. Здесь много интимного, совсем личного, что придает произведениям дополнительную — выстраданную интонацию. «Прогуливаясь» по страницам книги, можно найти все: желчную сатиру и язвительный смех над человеческими пороками; настоящие, подлинные, искренние чувства; философские размышления на тему одиночества, любви, смерти и многое другое. Но из отдельных сюжетов, как из ударов кисти импрессиониста, рождается цельная картина. Для среднего и старшего школьного возраста.</t>
  </si>
  <si>
    <t>Гайдар А.П.</t>
  </si>
  <si>
    <t>Трамвай идёт на фронт. Стихи о мире и войне, о героях и подвигах.</t>
  </si>
  <si>
    <t>https://book-team.ru/tramwaj-idiot-na-front_s499.html</t>
  </si>
  <si>
    <t>978-5-00219-017-1</t>
  </si>
  <si>
    <t>02.08.2023</t>
  </si>
  <si>
    <t>77000653</t>
  </si>
  <si>
    <t>В книгу вошли как стихи поэтов, которые были очевидцами и участниками событий Великой Отечественной войны, так и поэтов послевоенного поколения. Каждое стихотворение в сборнике — это живая история о судьбе человека на войне, это размышления и воспоминания о бедах и невзгодах, которые пришлось пережить людям — и на фронте, и в тылу. Книга подойдёт для домашнего чтения, а также поможет учителям начальных классов провести интересное тематическое занятие. Благодаря уникальному методическому материалу, по- мещённому в книгу, работа с текстами художественных произведений станет намного эффективнее. Ребёнок освоит навыки смыслового чтения, научится грамотно анализировать текст, запоминать детали, сюжет и композицию, главных героев, их характеры, адекватно понимать авторскую эмоцию и сопереживать ей. Таким образом, вы подготовите ребёнка к чтению и усвоению больших объёмов текста в средней и старшей школе, а также к свободному пересказу и написанию эссе и сочинений. Для младшего школьного возраста.</t>
  </si>
  <si>
    <t>Тысяча и одна ночь. Арабские сказки.</t>
  </si>
  <si>
    <t>https://book-team.ru/tysiatcha-i-odna-notch_s524.html</t>
  </si>
  <si>
    <t>978-5-00219-072-0</t>
  </si>
  <si>
    <t>77000192</t>
  </si>
  <si>
    <t>«Тысяча и одна ночь» — собрание сказок, рассказов и историй, коллективным творцом которого является весь арабский народ. Здесь есть и сказки о джиннах, волшебных лампах и коврах-самолетах, и морские путешествия, и даже «детективные» истории. Но интересны они не только захватывающими сюжетами. В них описываются подробности городской жизни арабского Востока, нравы его обитателей, сведения из различных исторических и географических сочинений. А главное, за всем этим кроется тонкая восточная мудрость. Английский писатель Гилберт Кит Честертон так говорил о «Тысяче и одной ночи»: «…Бесконечность сказок — это не что иное, как бесконечное желание насладиться земной жизнью». И действительно, именно в наслаждении земным бытием, в упоении неисчислимыми проявлениями жизненных сил человека и природы и заключается вечное обаяние сказочных историй, которые пленяют уже не одно поколение читателей этой прекрасной книги. В этом издании представлены избранные сказки в классическом пересказе известного переводчика, востоковеда</t>
  </si>
  <si>
    <t>Фанданго. Рассказы. Грин А.С.</t>
  </si>
  <si>
    <t>Грин А.С.</t>
  </si>
  <si>
    <t>https://book-team.ru/fandango-nowelly_s378.html</t>
  </si>
  <si>
    <t>978-5-907545-68-7</t>
  </si>
  <si>
    <t>77000175</t>
  </si>
  <si>
    <t>Александр Степанович Грин (1880–1932) занимает особое место в истории русской литературы. В своих произведениях, как заметил К. Паустовский, он создал «мир веселых и смелых людей, прекрасную землю, полную душистых зарослей и солнца, — землю, не нанесенную на карту, и удивительные события, кружащие голову, как глоток вина». В этом мире причудливо переплетается реальность и фантастика, они не разделены в пространстве, а как бы накладываются друг на друга, просвечивают один сквозь другой, помогая читателю заглянуть в глубину человеческой души. Для старшего школьного возраста.</t>
  </si>
  <si>
    <t>Человек-амфибия. Научно-фантастические романы. Беляев А.Р.</t>
  </si>
  <si>
    <t>Беляев А.Р.</t>
  </si>
  <si>
    <t>https://book-team.ru/tchelowek-amfibiia_s400.html</t>
  </si>
  <si>
    <t>978-5-907546-34-9</t>
  </si>
  <si>
    <t>77000095</t>
  </si>
  <si>
    <t>Александр Романович Беляев (1884–1942) — один из первых русских авторов, попробовавших свои силы в научно-фантастической литературе. В своих произведениях он живо откликался на то, что окружало его в реальной научной жизни, запечатлевал в художественной форме многочисленные идеи и открытия, обсуждавшиеся в это время и осмысляемые им самим.</t>
  </si>
  <si>
    <t>Чингисхан. Исторический роман. Ян Василий</t>
  </si>
  <si>
    <t>https://book-team.ru/tchingischan-istoritcheskij-roman_s445.html</t>
  </si>
  <si>
    <t>978-5-907546-47-9</t>
  </si>
  <si>
    <t>77000414</t>
  </si>
  <si>
    <t>Личность Чингисхана, величественная и зловещая одновременно, и спустя почти восемьсот лет после его смерти будоражит умы людей, а его биографии посвящено множество работ и исследований, романов, художественных фильмов и телесериалов. Персонаж, созданный Василием Яном (1875–1954), пожалуй, один из наиболее удачных художественных образов покорителя Евразии.  Чтобы построить свою империю, Чингисхан сокрушил другие государства, как уже одряхлевшие, так и еще вполне жизнеспособные. Сделать это удалось через неизмеримые страдания, кровь, смерть сотен тысяч людей на огромных пространствах Евразии. Его судьба, охватившая путь от никому неизвестного монгольского племенного вождя до «повелителя вселенной», — один из наиболее уникальных случаев в мировой истории. Для старшего школьного возраста.</t>
  </si>
  <si>
    <t>Чудак из шестого "Б". Повесть. Железников В.К.</t>
  </si>
  <si>
    <t>Железников В.К.</t>
  </si>
  <si>
    <t>https://book-team.ru/tchudak-iz-shestogo-b_s303.html</t>
  </si>
  <si>
    <t>978-5-907545-22-9</t>
  </si>
  <si>
    <t>77000072</t>
  </si>
  <si>
    <t>Подростковый возраст – это время метаний, стремлений, надежд, которые не всегда сбываются. Знаменитая повесть о хулиганистом шестикласснике Боре со странной фамилией Збандуто именно об этом. Замечательный писатель Владимир Карпович Железников (1925 - 2015) помогает нам, читателям, разобраться в каждодневно возникающих проблемах, направляет ход наших мыслей в сторону добра. Рассказывая о проблемах и успехах Бориса, автор показывает, что все страхи, переживания, неудачи преодолимы. Главное – не надо впадать в печаль и отчаяние, озлобляться на мир и человечество. Наоборот: надо быть с людьми, в гуще событий, вместе решать возникающие проблемы. Для среднего школьного возраста.</t>
  </si>
  <si>
    <t>Чук и Гек. Рассказы и повесть. Гайдар А.П.</t>
  </si>
  <si>
    <t>https://book-team.ru/tchuk-i-gek_s301.html</t>
  </si>
  <si>
    <t>978-5-907545-29-8</t>
  </si>
  <si>
    <t>77000223</t>
  </si>
  <si>
    <t>Герои рассказов и повестей Аркадия Петровича Гайдара (1904–1941) — простые мальчишки и девчонки. Но хотя эти ребята и жили в далёкое советское время, они очень похожи на современных детей: весело играют, а потом дерутся; обижаются и мирятся, помогают и защищают друг друга. Иногда они ошибаются в своих поступках, но ведь на ошибках учатся. Эти истории о самом важном: о дружбе, честности, взаимовыручке, отзывчивости, справедливости. О том, как стать добрее и не потерять друзей. О том, что такое счастье. В книгу вошли рассказы «Чук и Гек», «Голубая чашка», «Дым в лесу», повесть «Тимур и его команда», а также быль, повествующая о жизни писателя.  Для младшего и среднего школьного возраста.</t>
  </si>
  <si>
    <t>Юные герои Великой Отечественной. Рассказы. Печерская А.Н.</t>
  </si>
  <si>
    <t>Печерская А.Н.</t>
  </si>
  <si>
    <t>https://book-team.ru/iunye-geroi_s293.html</t>
  </si>
  <si>
    <t>978-5-907545-00-7</t>
  </si>
  <si>
    <t>20.02.2022</t>
  </si>
  <si>
    <t>77000001</t>
  </si>
  <si>
    <t>Книга Анны Печерской — это сборник рассказов о детях — героях Великой Отечественной войны. Война ворвалась в беззаботные жизни ребят, отняла детство, друзей, родителей… Забрала всё, что только смогла. Одно ей оказалось не под силу — отнять у детей надежду и веру в то, что всё обязательно будет хорошо. И этой веры хватило им, чтобы не сдаваться до последнего, как бы больно, как бы страшно ни было. Не всем им суждено увидеть мирное небо над головой, но все они, до одного, чистыми своими сердцами нараспашку безоглядно верят в то, что война обязательно закончится, что Победа будет за нами! Кто знает, возможно, эта вера — детская, наивная, но самая безоглядная и самая сильная — всех нас и спасла.  Для младшего и среднего школьного возраста.</t>
  </si>
  <si>
    <t>Мой мир фэнтези</t>
  </si>
  <si>
    <t>60x90/16</t>
  </si>
  <si>
    <t>Рой Олег</t>
  </si>
  <si>
    <t>Хранители. Ледяная пустыня. Повесть. Рой Олег</t>
  </si>
  <si>
    <t>https://book-team.ru/chraniteli-ledianaia-pustynia-kniga-4_s365.html</t>
  </si>
  <si>
    <t>978-5-907545-92-2</t>
  </si>
  <si>
    <t>12.08.2022</t>
  </si>
  <si>
    <t>77000229</t>
  </si>
  <si>
    <t>Над Книжным миром нависла новая угроза: из лучших произведений всех времён бесследно исчезают главные герои, без которых любая книга обречена на забвение. А однажды пропадает и сам Главный Хранитель! Жене и Оле предстоит отринуть страх и вспомнить всё, чему они научились в предыдущих приключениях, разобраться в происходящем, обрести новых друзей и сразиться с самыми отпетыми негодяями Книжного мира.</t>
  </si>
  <si>
    <t>Хранители. Ловцы драконов. Повесть. Рой Олег</t>
  </si>
  <si>
    <t>https://book-team.ru/chraniteli-lowcy-drakonow-kniga-3_s324.html</t>
  </si>
  <si>
    <t>978-5-907545-45-8</t>
  </si>
  <si>
    <t>77000228</t>
  </si>
  <si>
    <t>Хранитель путешествует по Книжному миру, уничтожая незарегистрированные порталы, а Оля и Женя с нетерпением ждут окончания учебного года и изучают загадочные находки из старинных книг. И всё идёт отлично, пока однажды в реальном мире не появляются самые настоящие драконы! Откуда они взялись и как справиться с чудовищами? Ребятам предстоит нешуточная схватка с монстрами, и без помощи бесстрашных книжных героев тут не обойтись. Команда ловцов драконов, вперёд!</t>
  </si>
  <si>
    <t>Без НДС</t>
  </si>
  <si>
    <t>Сказочный Патруль</t>
  </si>
  <si>
    <t>Мел.Мат.130</t>
  </si>
  <si>
    <t>84x90/16</t>
  </si>
  <si>
    <t>Когда пробьют часы. Рой Олег</t>
  </si>
  <si>
    <t>https://book-team.ru/kogda-probiut-tchasy_s514.html</t>
  </si>
  <si>
    <t>978-5-00219-042-3</t>
  </si>
  <si>
    <t>77000508</t>
  </si>
  <si>
    <t>Накануне Нового года все живут в ожидании чудес. Вот и девочки из Сказочного патруля заняты самыми приятными делами. Но Повелитель решил испортить всем праздник: он разбил волшебные часы, и время остановилось. Смогут ли подруги запустить ход времени? Кажется, для этого им придётся растопить сердце самого главного злодея!</t>
  </si>
  <si>
    <t>Крошечные феечки. Рой Олег</t>
  </si>
  <si>
    <t>https://book-team.ru/kroshetchnye-feetchki_s501.html</t>
  </si>
  <si>
    <t>978-5-00219-022-5</t>
  </si>
  <si>
    <t>22.08.2023</t>
  </si>
  <si>
    <t>77000511</t>
  </si>
  <si>
    <t>Как говорится, не суй нос в чужие дела. Только Алёнке это невдомёк! Решив непременно разоблачить Любаву во лжи и предъявить всем её плохую отметку, она втягивает своих подруг в настоящую переделку. Одно мимолётное заклинание, и волшебницы превращаются в крошечных феечек. Смогут ли теперь девочки из Сказочного патруля предотвратить коварные планы Астэра и спасти Волшебный колледж от вторжения злых сил? Ведь они такие маленькие! Для дошкольного возраста.</t>
  </si>
  <si>
    <t>Пир горой. Рой Олег</t>
  </si>
  <si>
    <t>https://book-team.ru/pir-goroj_s493.html</t>
  </si>
  <si>
    <t>978-5-907546-95-0</t>
  </si>
  <si>
    <t>77000515</t>
  </si>
  <si>
    <t>В сказочный город Мышкин нагрянули туристы и нарушают покой его волшебных обитателей. Пора Сказочному патрулю навести порядок, но их планы нарушает странное происшествие. У гостей города бесследно исчезла барбекюшница! А с утра повсюду появились вкуснейшие пирожки, жареные овощи, рыба, ароматные котлетки, мясо… Связаны ли эти события между собой – покажет тщательное расследование! Для дошкольного возраста</t>
  </si>
  <si>
    <t>Стройка века. Рой Олег</t>
  </si>
  <si>
    <t>https://book-team.ru/strojka-weka-skazka_s500.html</t>
  </si>
  <si>
    <t>978-5-00219-021-8</t>
  </si>
  <si>
    <t>77000509</t>
  </si>
  <si>
    <t>Ученики Волшебного колледжа получили новое задание: им нужно собрать образцы почв, описать их и сделать свои выводы. Но у Алёнки, как обычно, домашняя работа превращается в нечто грандиозное. Оказывается, если уметь договариваться, можно не просто землю копать, а развернуть важное для города строительство! Для дошкольного возраста.</t>
  </si>
  <si>
    <t>СуперМяу</t>
  </si>
  <si>
    <t>Раз Грейс, два Грейс… СуперМЯУ. Рой Олег</t>
  </si>
  <si>
    <t>https://book-team.ru/raz-grejs-dwa-grejs_s290.html</t>
  </si>
  <si>
    <t>978-5-907545-03-8</t>
  </si>
  <si>
    <t>77000241</t>
  </si>
  <si>
    <t>Однажды малышка Соня поспорила со старшим братом Васей: всегда ли правы взрослые, или к маленьким тоже стоит прислушиваться. А злодей Арнольд удивительным образом помог им в этом разобраться.</t>
  </si>
  <si>
    <t>Сопроводительные задания к чтению повести А. Беляева «Человек – амфибия». Ушакова С.В.</t>
  </si>
  <si>
    <t>Ушакова С.В.</t>
  </si>
  <si>
    <t>Умное чтение</t>
  </si>
  <si>
    <t>978-5-00219-099-7</t>
  </si>
  <si>
    <t>26.01.2024</t>
  </si>
  <si>
    <t>Брошюра на скрепке</t>
  </si>
  <si>
    <t>77000759</t>
  </si>
  <si>
    <t>Сопроводительные задания к чтению повести А.Лиханова "Прошедшее время".  Галицких Е.О.</t>
  </si>
  <si>
    <t>Галицких Е.О.</t>
  </si>
  <si>
    <t>978-5-00219-104-8</t>
  </si>
  <si>
    <t>21.02.2024</t>
  </si>
  <si>
    <t>77000772</t>
  </si>
  <si>
    <t>18+</t>
  </si>
  <si>
    <t>Сопроводительные задания к чтению повести В. К. Железникова «Чудак из шестого «Б» (Жизнь и приключения чудака). Галицких Е.О.</t>
  </si>
  <si>
    <t>978-5-00219-096-6</t>
  </si>
  <si>
    <t>77000709</t>
  </si>
  <si>
    <t>Сопроводительные задания к чтению повести В.В. Быкова «Мертвым не больно». Булавина Т.А.</t>
  </si>
  <si>
    <t>Булавина Т.А.</t>
  </si>
  <si>
    <t>978-5-00219-094-2</t>
  </si>
  <si>
    <t>77000708</t>
  </si>
  <si>
    <t>Сопроводительные задания к чтению повести В.В. Быкова «Обелиск». Булавина Т.А.</t>
  </si>
  <si>
    <t>978-5-00219-102-4</t>
  </si>
  <si>
    <t>06.02.2024</t>
  </si>
  <si>
    <t>77000762</t>
  </si>
  <si>
    <t>Сопроводительные задания к чтению повести В.В. Быкова «Сотников». Булавина Т.А.</t>
  </si>
  <si>
    <t>978-5-00219-101-7</t>
  </si>
  <si>
    <t>77000761</t>
  </si>
  <si>
    <t>Сопроводительные задания к чтению повести Л. Воронковой «Девочка из города». Борисенко Н.А.</t>
  </si>
  <si>
    <t>Борисенко Н.А.</t>
  </si>
  <si>
    <t>978-5-00219-097-3</t>
  </si>
  <si>
    <t>77000710</t>
  </si>
  <si>
    <t>Сопроводительные задания к чтению повести С. Алексеева «Небывалое бывает.  Рассказы о Петре Первом, Нарве и делах воинских». Ушакова С.В.</t>
  </si>
  <si>
    <t>978-5-00219-093-5</t>
  </si>
  <si>
    <t>77000706</t>
  </si>
  <si>
    <t>Сопроводительные задания к чтению рассказов А. Н. Печерской «Юные герои Великой Отечественной». Проскурнина Н.Ю.</t>
  </si>
  <si>
    <t>Проскурнина Н.Ю.</t>
  </si>
  <si>
    <t>978-5-00219-095-9</t>
  </si>
  <si>
    <t>77000707</t>
  </si>
  <si>
    <t>Сопроводительные задания к чтению романа В. О. Богомолова «Момент истины (В августе сорок четвёртого…)». Проскурнина Н.Ю.</t>
  </si>
  <si>
    <t>978-5-00219-100-0</t>
  </si>
  <si>
    <t>77000760</t>
  </si>
  <si>
    <t>Сопроводительные задания к чтению сборника рассказов Ю. Яковлева "Рыцарь Вася". Борисенко Н.А.</t>
  </si>
  <si>
    <t>978-5-00219-103-1</t>
  </si>
  <si>
    <t>77000763</t>
  </si>
  <si>
    <t>Фэнтези - класс!</t>
  </si>
  <si>
    <t>Васька - дракон с Васильевского острова. Васягина В.А.</t>
  </si>
  <si>
    <t>Васягина В.А.</t>
  </si>
  <si>
    <t>https://book-team.ru/waska-drakon-s-wasilewskogo-ostrowa_s520.html</t>
  </si>
  <si>
    <t>978-5-00219-012-6</t>
  </si>
  <si>
    <t>77000534</t>
  </si>
  <si>
    <t>Мальчик Петька каждый день живёт в ожидании чудес. Днём он исследует тайны петербургских дворов, а по вечерам высматривает в окно инопланетян. Но вместо инопланетян во дворе его дома однажды приземляется… дракон Васька. Разве это не чудо? Дракон Васька очень добрый! Особенно он любит детей: позволяет им лазить по его огромной спине; свистит для них своим «молочным» свистом, помогает искать сокровища в песочнице… Но чем же надо кормить дракона, чтобы он не заболел? И как спасти его от зимнего холода? Горячее детское сердце обязательно найдёт выход! Для дошкольного возраста.</t>
  </si>
  <si>
    <t>13.04.2022</t>
  </si>
  <si>
    <t>Лёшик и волшебная книга. Сказочная повесть. Рой Олег</t>
  </si>
  <si>
    <t>https://book-team.ru/leshik-i-wolshebnaia-kniga_s316.html</t>
  </si>
  <si>
    <t>978-5-907545-15-1</t>
  </si>
  <si>
    <t>08.04.2022</t>
  </si>
  <si>
    <t>77000233</t>
  </si>
  <si>
    <t>Кто такой Лёшик? Это маленький человечек, который запросто поместится у т ебя н а л адошке. Н о с амое з амечательное н е т о, ч то он совсем крошечный, и даже не то, что он умеет колдовать. Лёшик знает, что такое настоящая дружба, — и это многого стоит! Именно дружба и отзывчивость позволяют творить настоящие чудеса! Вместе с верными товарищами вороной Карлушей, котом Мурзиком, щенком Жеком и мышкой Банечкой маленький человечек спасает хорошую девочку Стасю из беды. Злая колдунья Жирола ослепила бедняжку и теперь хочет получить за её зрение волшебную книгу. Пойдёт ли Лёшик на такую сделку? Сможет ли Жирола победить или останется с носом? Для младшего школьного возраста.</t>
  </si>
  <si>
    <t>Лёшик на Острове Мечты. Сказочная повесть. Рой Олег</t>
  </si>
  <si>
    <t>https://book-team.ru/lioshik-na-ostrowe-metchty_s325.html</t>
  </si>
  <si>
    <t>978-5-907545-46-5</t>
  </si>
  <si>
    <t>20.05.2022</t>
  </si>
  <si>
    <t>77000235</t>
  </si>
  <si>
    <t>Кто такой Лёшик? Это маленький человечек, который запросто поместится у тебя на ладошке. Но самое замечательное не то, что он совсем крошечный, и даже не то, что он умеет колдовать. Лёшик знает, что такое настоящая дружба, — и это многого стоит! Именно дружба и отзывчивость позволяют творить настоящие чудеса! Лёшику уже удалось найти родителей на Острове Страха, но свою подругу, девочку Лелю, он так и не отыскал. Каждый день он обхаживает окрестности дома в надежде встретить Лелю, пока не узнаёт, что малышку похитили. Оказывается, она находится в плену на Острове Мечты. Конечно же, Лёшик вместе с верными товарищами вороной Карлушей, котом Мурзиком, щенком Жеком и мышкой Банечкой спешит на выручку. Но при чём же тут суперклей «Ван дер Скрипкин», который клеит всё, даже воду и воздух?</t>
  </si>
  <si>
    <t>Лёшик на Острове Страха. Сказочная повесть. Рой Олег</t>
  </si>
  <si>
    <t>https://book-team.ru/leshik-na-ostrowe-stracha_s315.html</t>
  </si>
  <si>
    <t>978-5-907545-16-8</t>
  </si>
  <si>
    <t>77000234</t>
  </si>
  <si>
    <t>Кто такой Лёшик? Это маленький человечек, который запросто поместится у тебя на ладошке. Но самое замечательное не то, что он совсем крошечный, и даже не то, что он умеет колдовать. Лёшик знает, что такое настоящая дружба, — и это многого стоит! Именно дружба и отзывчивость позволяют творить настоящие чудеса! Вместе с верными товарищами: вороной Карлушей, котом Мурзиком, щенком Жеком и мышкой Банечкой он отправляется на Остров Страха, чтобы найти своих родителей. Сможет ли Лёшик объединить всех жителей острова на борьбу с коварной ведьмой Жиролой и одержать победу над злом? Для младшего школьного возраста.</t>
  </si>
  <si>
    <t>Хоровод сказок</t>
  </si>
  <si>
    <t>84x100/12</t>
  </si>
  <si>
    <t>Большое путешествие маленького мышонка. Сказки народов Севера .</t>
  </si>
  <si>
    <t>https://book-team.ru/bolshoe-puteshestwie-myshonka_s313.html</t>
  </si>
  <si>
    <t>978-5-907545-11-3</t>
  </si>
  <si>
    <t>77000030</t>
  </si>
  <si>
    <t>Для народов Севера, живущих в суровых природных условиях, сказки – не просто развлечение, но и хорошая школа жизни. Из самобытных сказок дети узнают о том, что смелым может быть даже самый маленький мышонок, свой дом всегда лучше соседского, каким бы крошечным он ни был, а заносчивость ещё никому не принесла добра. Для старшего дошкольного возраста.</t>
  </si>
  <si>
    <t>Дверь на лугу. Коми-пермяцкие сказки.</t>
  </si>
  <si>
    <t>https://book-team.ru/dwer-na-lugu_s348.html</t>
  </si>
  <si>
    <t>978-5-907545-59-5</t>
  </si>
  <si>
    <t>03.08.2022</t>
  </si>
  <si>
    <t>77000036</t>
  </si>
  <si>
    <t>В сборник вошли коми-пермяцкие сказки «Медвежья нянюшка», «Дверь на лугу», «Как заяц Епу охотника проучил», пересказанные известным детским писателем Львом Кузьминым. Сказки эти учат малышей не унывать и находить выход в сложной ситуации, быть добрыми и щедрыми сердцем. Для дошкольного возраста.</t>
  </si>
  <si>
    <t>Девица Хонхинур. Бурятские сказки.</t>
  </si>
  <si>
    <t>https://book-team.ru/dewica-chonchinur-buriatskie-skazki_s336.html</t>
  </si>
  <si>
    <t>978-5-907545-44-1</t>
  </si>
  <si>
    <t>28.06.2022</t>
  </si>
  <si>
    <t>77000039</t>
  </si>
  <si>
    <t>Увлекая сюжетом и необычным волшебством, самобытные сказки бурятского народа дают нам важные уроки мудрости и человечности: учат быть скромнее и добрее, отзывчивее к чужой беде, терпеливее и смелее.</t>
  </si>
  <si>
    <t>Золотая птичка. Тувинские сказки.</t>
  </si>
  <si>
    <t>https://book-team.ru/zolotaia-ptitchka-tuwinskie-skazki_s323.html</t>
  </si>
  <si>
    <t>978-5-907545-43-4</t>
  </si>
  <si>
    <t>24.05.2022</t>
  </si>
  <si>
    <t>77000035</t>
  </si>
  <si>
    <t>Тувинские сказки о животных порицают такие человеческие качества, как л ень, хитрость, жадность, тщеславие, глупость, трусость, и прославляют трудолюбие, щедрость, скромность, мудрость и смелость. Для старшего дошкольного возраста.</t>
  </si>
  <si>
    <t>Медведь и три сестры. Карельские сказки.</t>
  </si>
  <si>
    <t>https://book-team.ru/medwed-i-tri-sestry_s347.html</t>
  </si>
  <si>
    <t>978-5-907545-60-1</t>
  </si>
  <si>
    <t>14.07.2022</t>
  </si>
  <si>
    <t>77000225</t>
  </si>
  <si>
    <t>В сборник вошли карельские сказки, которые будут понятны и интересны даже малышам. По большей части это сказки о животных, в которых восхваляются смекалка и смелость, а высмеиваются трусость, малодушие, жадность. Для дошкольного возраста.</t>
  </si>
  <si>
    <t>Хвастливая лягушка. Якутские сказки.</t>
  </si>
  <si>
    <t>https://book-team.ru/chwastliwaia-liagushka-iakutskie-skazki_s504.html</t>
  </si>
  <si>
    <t>978-5-907546-66-0</t>
  </si>
  <si>
    <t>25.10.2023</t>
  </si>
  <si>
    <t>77000037</t>
  </si>
  <si>
    <t>В сборник вошли якутские сказки о животных, понятные даже самым маленьким читателям. Ребята узнают, почему хвастаться и задаваться стыдно и даже опасно; научатся не унывать и искать выход в сложной ситуации; поймут, как важно смотреть в нужную сторону, чтобы увидеть главное; запомнят, что ценнее всего на свете — добрая дружба. Для дошкольного возраста.</t>
  </si>
  <si>
    <t>Бумажный городок. Повесть. Томах Т.В.</t>
  </si>
  <si>
    <t>Томах Т.В.</t>
  </si>
  <si>
    <t>Чит_Code</t>
  </si>
  <si>
    <t>https://book-team.ru/bumaznyj-gorodok-powest_s505.html</t>
  </si>
  <si>
    <t>978-5-00219-032-4</t>
  </si>
  <si>
    <t>76х100/32</t>
  </si>
  <si>
    <t>КШС с клапанами</t>
  </si>
  <si>
    <t>77000537</t>
  </si>
  <si>
    <t>Безмятежная жизнь Ангелины рушится, как карточный домик: всё началось с аварии, а закончилось детским домом… И даже волшебный бумажный городок, который помогал ей в трудные времена, остался в прошлой жизни. Но что, если мама была права: жизнь — хрупкая чаша с самыми разными дарами. Все они полны волшебства, и очень часто нам самим дается выбирать, злое оно или доброе. В детском доме Ангелина встречает прекрасного Принца, загадочного Марсианина и злую Королеву. Она учится находить дорогу в джунглях, доверять слепому Рыцарю и даже иногда становиться отражением Королевы. У Ангелины появляется шанс найти в новой жизни смысл, дружбу и любовь. И вернуть волшебство бумажного городка, разноцветные крыши которого умеют выполнять самые невероятные желания.</t>
  </si>
  <si>
    <t>Здесь был Тём. Повесть. Зайцева А.В., Комарова Ксения</t>
  </si>
  <si>
    <t>Зайцева А.В., Комарова Ксения</t>
  </si>
  <si>
    <t>https://book-team.ru/zdes-byl-tiom_s522.html</t>
  </si>
  <si>
    <t>978-5-00219-045-4</t>
  </si>
  <si>
    <t>77000730</t>
  </si>
  <si>
    <t>Когда мама и папа изо всех сил стараются быть хорошими родителями, они порой перегибают палку. Так случилось в семье Артема, поэтому он отправился на остров.  На острове Артема обитают загадочная русалка, сварливая чайка и говорящая свинья, с деревьями можно беседовать, а в темной пещере спрятано сокровище… Здесь вечное лето, настоящий рай! Вот только взрослые и тут не хотят оставить Артема в покое: шлют сообщения и отключают свет. А некоторые приплывают в гости! Артем не хочет их видеть, ему никто не нужен, кроме деда — капитана пиратской шхуны, который держит курс на Тортугу… Или все не так? Может, Артем это только придумал?</t>
  </si>
  <si>
    <t>Лешкины беды или Трико супергероя. Повесть. Зайцева А.В.</t>
  </si>
  <si>
    <t>Зайцева А.В.</t>
  </si>
  <si>
    <t>https://book-team.ru/leshkiny-bedy-ili-triko-supergeroia_s480.html</t>
  </si>
  <si>
    <t>978-5-00219-006-5</t>
  </si>
  <si>
    <t>77000157</t>
  </si>
  <si>
    <t>Пятиклассник Лёшка мечтает о двух вещах: иметь суперспособность и сходить в новый парк развлечений. И обе мечты сбываются! Он загадывает суперсилу, задувает свечки на торте в день рождения, а после отправляется на аттракционы. Там Лёшка сильно ударяется головой на автодроме, и с этого дня знает ответы на все вопросы. Но у этого знания есть и другая сторона – он не может промолчать или соврать.</t>
  </si>
  <si>
    <t>Падать в звезды. Повесть. Станиславская Е.Н.</t>
  </si>
  <si>
    <t>Станиславская Е.Н.</t>
  </si>
  <si>
    <t>https://book-team.ru/padat-w-zwezdy_s481.html</t>
  </si>
  <si>
    <t>978-5-00219-023-2</t>
  </si>
  <si>
    <t>77000530</t>
  </si>
  <si>
    <t>Быть воздушной нелегко. Сашка знает это не понаслышке. С виду она обычная девчонка, но внутри у нее — воздух.  Сашку повсюду подстерегают опасности. Нож, иголка, острый карандаш — ей нельзя касаться самых обыкновенных предметов. А чтобы Сашка не улетела, к ноге за веревочку привязан скейт. Как жить, если чувствуешь, что тебя все время тянет к звездам? Впрочем, Сашка смирилась со своей судьбой. Так ей казалось, пока однажды одноклассник не пронес в школу канцелярский ножик…  Свобода и гиперопека, ненависть и дружба, полет и падение. Сашке предстоит во многом разобраться, пройти через испытания и ответить на самый сложный вопрос: в чем ценность ее жизни?</t>
  </si>
  <si>
    <t>Тысяча версий меня. Повесть. Васягина В.А.</t>
  </si>
  <si>
    <t>https://book-team.ru/tysiatcha-wersij-menia_s479.html</t>
  </si>
  <si>
    <t>978-5-00219-011-9</t>
  </si>
  <si>
    <t>77000531</t>
  </si>
  <si>
    <t>На первый взгляд Валя — самая обычная девчонка. Разве что слишком серьёзная для девятиклассницы. Впрочем, это не мешает ей встречаться с красавчиком Феликсом, председателем клуба «Мыслящий тростник». Или не встречаться, а просто дружить? Если бы они с Феликсом встречались по-настоящему, он бы давно её поцеловал, правда ведь? Ох, как же сложно!.. Никто и не догадывается о том, у Вали есть особенные друзья: циничный Едкий, смешливый Хохотун, романтичная Мимиваля, умный Всезнайка, паникёр Что-о-нас-подумают и таинственный Неизвестный-из-слива. Валя слушает то одного, то другого, но только не себя. А тут ещё эта гигантская курица из сна, которая ночь за ночью пытается догнать Валю и проглотить со всеми потрохами…</t>
  </si>
  <si>
    <t>Воронье место. Повесть. Зайцева А.В.</t>
  </si>
  <si>
    <t>Чит_Code 16+</t>
  </si>
  <si>
    <t>https://book-team.ru/vorone-mesto_s494.html</t>
  </si>
  <si>
    <t>978-5-00219-028-7</t>
  </si>
  <si>
    <t>77000011</t>
  </si>
  <si>
    <t>У Оли внутри беспросветная темнота, и только на горе, где растёт дикая груша и погибают птицы, где происходит неведомое, где не бывает других людей и останавливается время, Оле спокойно. Лишения 90х, русский военный городок, враждебный местный город, несправедливые взрослые и равнодушные дети - всё становится неважным. Ведь таинственное дерево дарит Оле Наташу, дружбу и надежду на побег. Вот только дружба эта ускользает, словно растворяется в воздухе, а у надежды высокая цена.</t>
  </si>
  <si>
    <t>Год всех влюбленных. Повесть. Сиротин Д.А.</t>
  </si>
  <si>
    <t>Сиротин Д.А.</t>
  </si>
  <si>
    <t>https://book-team.ru/god-wsech-wliublennych_s486.html</t>
  </si>
  <si>
    <t>978-5-00219-046-1</t>
  </si>
  <si>
    <t>20.11.2023</t>
  </si>
  <si>
    <t>77000735</t>
  </si>
  <si>
    <t>Герою повести, нестандартному, искреннему и чувствительному старшекласснику, сложно ужиться в коллективе сверстников, сложно противостоять жестокости мира. Но несмотря на все трудности, он шагает по жизни с распахнутым сердцем. И однажды обязательно напишет обо всем увиденном и пережитом. А кто-то подобный прочтет и узнает, что он не один такой, что есть люди, переживающие, как он, страдающие, как он, но они тоже — люди и имеют право на жизнь. «Долети! И ты долети! — шепчет герой вслед летящим самолетам. — И пусть все долетят. И я».</t>
  </si>
  <si>
    <t>И внутри что-то щелкнет. Повесть. Зайцева А.В.</t>
  </si>
  <si>
    <t>https://book-team.ru/i-wnutri-tchto-to-shtchiolknet-powest_s506.html</t>
  </si>
  <si>
    <t>978-5-00219-038-6</t>
  </si>
  <si>
    <t>77000737</t>
  </si>
  <si>
    <t>Лерке не может повезти, потому что она — Лерка. Угораздило же её родиться в семье жестокого военного и жить в закрытом городке на краю мира в эпоху большого недоумения. У неё нет ничего, кроме пары таких же невезучих подруг, усталой матери и нездоровой первой любви. Но Лерка не слишком печалится, потому что она — Лерка. И потому, что у неё есть пуля.</t>
  </si>
  <si>
    <t>Ледяной улей. Повесть. Станиславская Е.Н.</t>
  </si>
  <si>
    <t>https://book-team.ru/ledianoj-ulej-powest_s507.html</t>
  </si>
  <si>
    <t>978-5-00219-029-4</t>
  </si>
  <si>
    <t>77000142</t>
  </si>
  <si>
    <t>Не слушай влекущие звуки ёохора. Не иди за мерцающими огнями. Не води хороводы с мертвыми. Если девушки в белом придут за тобой — знай, до скончания веков кружиться тебе в их страшном танце и завлекать новых жертв…  Семнадцатилетняя Ульяна, переживая последствия абьюзивных отношений, уезжает в ретрит на берегу зимнего Байкала. Она ищет спокойствие и гармонию, но находит лишь новые проблемы и испытания. Удастся ли Ульяне вырваться из мистической ловушки?</t>
  </si>
  <si>
    <t>На девятый день. Повесть. Лавряшина Ю.А.</t>
  </si>
  <si>
    <t>Лавряшина Ю.А.</t>
  </si>
  <si>
    <t>https://book-team.ru/na-dewiatyj-den_s487.html</t>
  </si>
  <si>
    <t>978-5-00219-027-0</t>
  </si>
  <si>
    <t>77000736</t>
  </si>
  <si>
    <t>Главное не стать такими, как они, – нелюди, которым на всё наплевать… К такому выводу приходит пятнадцатилетняя Муська Орлова, пережив самый страшный день, который унёс жизни и её друзей, и незнакомых малышей и взрослых, погибших в чудовищном пожаре. Огонь высветил, кто из окружавших Мусю людей настоящий герой, а кто способен на любую подлость ради спасения собственной жизни.  Можно ли выстроить будущее на пепелище? Как дышать, если лёгкие выжжены дымом потерь? Только держа за руки людей, переживших то же самое, и тех, кто любит тебя…</t>
  </si>
  <si>
    <t>Читаем в школе и дома</t>
  </si>
  <si>
    <t>Когда идёт дождь. Веселые истории, стихи, песенки, загадки, скороговорки, игры.</t>
  </si>
  <si>
    <t>https://book-team.ru/kogda-idiot-dozd_s345.html</t>
  </si>
  <si>
    <t>978-5-907545-58-8</t>
  </si>
  <si>
    <t>77000020</t>
  </si>
  <si>
    <t>Эта книга не простая, а с выдумкой! В ней гармонично сочетаются весёлые, истории, стихи, песенки, загадки, скороговорки и игры. Если ребёнок устал читать, он может заняться лабиринтом или вместе с друзьями пройти бродилку.  Педагоги найдут в книге обширный материал, который поможет организовать яркое и интересное мероприятие, посвящённое осеннему досугу. Для младшего школьного возраста.</t>
  </si>
  <si>
    <t>Летние приключения. Веселые истории, стихи, песенки, загадки, скороговорки, игры.</t>
  </si>
  <si>
    <t>https://book-team.ru/letnie-prikliutcheniia_s322.html</t>
  </si>
  <si>
    <t>978-5-907545-42-7</t>
  </si>
  <si>
    <t>77000019</t>
  </si>
  <si>
    <t>Эта книга не простая, а с выдумкой! В ней гармонично сочетаются весёлые истории, стихи, песенки, загадки, скороговорки и игры. Если ребёнок устал читать, он может заняться лабиринтом или вместе с друзьями пройти бродилку. Педагоги найдут в книге обширный материал, который поможет организовать яркое и интересное мероприятие, посвящённое летним приключениям. Для младшего школьного возраста.</t>
  </si>
  <si>
    <t>Пивоварова И.М.</t>
  </si>
  <si>
    <t>Собаки не ошибаются. Рассказы.. Георгиев Сергей</t>
  </si>
  <si>
    <t>Георгиев Сергей</t>
  </si>
  <si>
    <t>https://book-team.ru/sobaki-ne-oshibaiutsia-rasskazy_s333.html</t>
  </si>
  <si>
    <t>978-5-907545-57-1</t>
  </si>
  <si>
    <t>77000441</t>
  </si>
  <si>
    <t>Рассказы современного детского писателя Сергея Георгиева покоряют своей сердечностью, искренностью и простотой. В них не рассказывается о чудесах и невероятных приключениях, но читать их не менее интересно. Ведь ситуации, в которые попадают их герои, так живо откликаются в душе каждого ребёнка. Для младшего школьного возраста.</t>
  </si>
  <si>
    <t>Сплошная польза. Рассказы. Дружинина М.В.</t>
  </si>
  <si>
    <t>https://book-team.ru/sploshnaia-polza-rasskazy_s335.html</t>
  </si>
  <si>
    <t>978-5-907545-69-4</t>
  </si>
  <si>
    <t>77000250</t>
  </si>
  <si>
    <t>Школьные рассказы известной писательницы Марины Дружининой полны юмора, веселья и ребяческого задора. Они по-настоящему увлекательны, правдивы и поучительны. Без занудства и назидательности автор, словно в зеркале, показывает самые распространённые детские недостатки, а потом предлагает остроумные пути решения любой проблемы.  Для младшего школьного возраста.</t>
  </si>
  <si>
    <t>Что мы делали зимой. Веселые истории, стихи, песенки, загадки, скороговорки, игры.</t>
  </si>
  <si>
    <t>https://book-team.ru/tchto-my-delali-zimoj_s387.html</t>
  </si>
  <si>
    <t>978-5-907546-12-7</t>
  </si>
  <si>
    <t>77000021</t>
  </si>
  <si>
    <t>Эта книга не простая, а с выдумкой! В ней гармонично сочетаются весёлые, истории, стихи, песенки, загадки, скороговорки и игры. Если ребёнок устал читать, он может заняться лабиринтами.  Педагоги найдут в книге обширный материал, который поможет организовать яркое и интересное мероприятие, посвящённое зимнему досугу или новогоднему празднику. Для младшего школьного возраста.</t>
  </si>
  <si>
    <t>Чудо в перьях. Рассказы. Гиневский А.М.</t>
  </si>
  <si>
    <t>Гиневский А.М.</t>
  </si>
  <si>
    <t>https://book-team.ru/tchudo-w-periach-rasskazy_s346.html</t>
  </si>
  <si>
    <t>978-5-907546-01-1</t>
  </si>
  <si>
    <t>77000026</t>
  </si>
  <si>
    <t>Рассказы Александра Гиневского читаются легко и увлекательно, потому что написаны с большой любовью и уважением к детям. Без сомнения герои его озорных историй Вовка, Борька, Только, Вадик и другие станут добрыми друзьями для юных читателей. Для младшего школьного возраста.</t>
  </si>
  <si>
    <t>А я кто? Сказки. Абрамцева Н.К.</t>
  </si>
  <si>
    <t>Абрамцева Н.К.</t>
  </si>
  <si>
    <t>Я люблю читать</t>
  </si>
  <si>
    <t>https://book-team.ru/a-ia-ktog-skazki_s321.html</t>
  </si>
  <si>
    <t>978-5-907545-41-0</t>
  </si>
  <si>
    <t>77000009</t>
  </si>
  <si>
    <t>Сказки известной детской писательницы Натальи Абрамцевой излучают необыкновенный свет доброты и делают нас счастливыми. Они учат малышей уважать и понимать друг друга, быть терпимыми к чужим недостаткам, проявлять благородство и сердечность к ближнему. А разве это не самое главное? Для дошкольного возраста.</t>
  </si>
  <si>
    <t>Добрая хозяюшка. Сказки. Осеева В.А.</t>
  </si>
  <si>
    <t>https://book-team.ru/dobraia-choziaiushka-skazki_s319.html</t>
  </si>
  <si>
    <t>978-5-907545-37-3</t>
  </si>
  <si>
    <t>77000005</t>
  </si>
  <si>
    <t>На книгах детской писательницы Валентины Осеевой (1902–1969) выросло не одно поколение. Наверняка все помнят, насколько правильно Осеева расставляет нравственные ориентиры, понимая, что для ребёнка граница между добром и злом должна прочитываться чётко. Такую задачу писательница ставила перед собой неспроста. Ведь яркой страницей её биографии стала работа с беспризорными детьми, для которых она и написала свои первые произведения. В сборник «Добрая хозяюшка» вошли как широко известные сказки Валентины Осеевой, так и те, которые давно не переиздавались. Все они предлагают задуматься, оценить поступки героев, сделать важный для каждого человека выбор. Для дошкольного возраста</t>
  </si>
  <si>
    <t>Паучок и лунный свет. Сказки и стихи. Пивоварова И.М.</t>
  </si>
  <si>
    <t>https://book-team.ru/pautchok-i-lunnyj-swet_s320.html</t>
  </si>
  <si>
    <t>978-5-907545-40-3</t>
  </si>
  <si>
    <t>77000006</t>
  </si>
  <si>
    <t>Ирина Михайловна Пивоварова — известная детская писательница. На её добрых и весёлых произведениях воспитано не одно поколение. Сказки и стихи, которые вошли в эту книгу, учат тонко чувствовать, любить жизнь и ценить настоящую дружбу. Для дошкольного возраста.</t>
  </si>
  <si>
    <t>Почему у льва большая грива. Сказки. Мошковская Э.Э.</t>
  </si>
  <si>
    <t>Мошковская Э.Э.</t>
  </si>
  <si>
    <t>https://book-team.ru/potchemu-u-lwa-bolshaia-griwa-skazki_s318.html</t>
  </si>
  <si>
    <t>978-5-907545-39-7</t>
  </si>
  <si>
    <t>77000004</t>
  </si>
  <si>
    <t>Герои известной поэтессы и писательницы Эммы Мошковской наделены особым «зрением души». Трепетное, внимательное и сердечное отношение к миру – это главный принцип автора, который звучит в каждой сказке, в каждом стихотворении. И как важно, чтобы дети усвоили этот урок человечности, доброты и сострадания! Для дошкольного возраста.</t>
  </si>
  <si>
    <t>Сказки с характером. Русинова Е.А.</t>
  </si>
  <si>
    <t>Русинова Е.А.</t>
  </si>
  <si>
    <t>https://book-team.ru/skazki-s-charakterom_s521.html</t>
  </si>
  <si>
    <t>978-5-00219-055-3</t>
  </si>
  <si>
    <t>77000734</t>
  </si>
  <si>
    <t>Сказки Евгении Русиновой действительно с характером. И у каждой он свой: то невыносимо упрямый, то капризный и вздорный, то обидчивый и ревнивый, то невероятно приставучий, а то и слишком любопытный. Наверняка ребята найдут у себя много общего с героями этих сказок и, взглянув на свои нежостатки со стороны, постараются исправиться. Для дошкольного возраста.</t>
  </si>
  <si>
    <t>Волшебная мама. Стихи. Морозовская А.А.</t>
  </si>
  <si>
    <t>Морозовская А.А.</t>
  </si>
  <si>
    <t>Я люблю читать 3+</t>
  </si>
  <si>
    <t>https://book-team.ru/wolshebnaia-mama_s344.html</t>
  </si>
  <si>
    <t>978-5-907545-78-6</t>
  </si>
  <si>
    <t>77000311</t>
  </si>
  <si>
    <t>3+</t>
  </si>
  <si>
    <t>Новая книга молодой поэтессы Анастасии Морозовской посвящена всем волшебным мамам на свете. В ней много игры, веселья, фантазии, искренней теплоты и бесконечной любви. Для дошкольного возраста.</t>
  </si>
  <si>
    <t>Чай с росой и земляникой. Сказки. Мальцева Г.А.</t>
  </si>
  <si>
    <t>Мальцева Г.А.</t>
  </si>
  <si>
    <t>https://book-team.ru/tchaj-s-rosoj-i-zemlianikoj-skazki_s502.html</t>
  </si>
  <si>
    <t>978-5-00219-033-1</t>
  </si>
  <si>
    <t>77000539</t>
  </si>
  <si>
    <t>Трогательные, искренние и очень добрые сказки Галины Мальцевой воспитывают в детях такие важные качества, как дружелюбие, смелость, внимательность к окружающим, умение видеть главное, не отвлекаясь на мелочи. Для дошкольного возраста.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</si>
</sst>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x14ac:knownFonts="1">
    <font>
      <sz val="8"/>
      <name val="Arial"/>
    </font>
    <font>
      <sz val="9"/>
      <color rgb="FF000000"/>
      <name val="Arial"/>
      <family val="2"/>
      <charset val="204"/>
    </font>
    <font>
      <sz val="9"/>
      <color rgb="FFFFFFFF"/>
      <name val="Arial"/>
      <family val="2"/>
      <charset val="204"/>
    </font>
    <font>
      <b/>
      <sz val="9"/>
      <color rgb="FF000000"/>
      <name val="Arial"/>
      <family val="2"/>
      <charset val="204"/>
    </font>
    <font>
      <sz val="10"/>
      <color rgb="FF000000"/>
      <name val="Arial"/>
      <family val="2"/>
      <charset val="204"/>
    </font>
    <font>
      <b/>
      <sz val="9"/>
      <color rgb="FF0000FF"/>
      <name val="Arial"/>
      <family val="2"/>
      <charset val="204"/>
    </font>
    <font>
      <b/>
      <sz val="9"/>
      <color rgb="FF1700C0"/>
      <name val="Arial"/>
      <family val="2"/>
      <charset val="204"/>
    </font>
    <font>
      <sz val="9"/>
      <color rgb="FF000000"/>
      <name val="Calibri"/>
      <family val="2"/>
      <charset val="204"/>
    </font>
    <font>
      <sz val="9"/>
      <color rgb="FF0000FF"/>
      <name val="Arial"/>
      <family val="2"/>
      <charset val="204"/>
    </font>
    <font>
      <u/>
      <sz val="8"/>
      <color theme="10"/>
      <name val="Arial"/>
      <family val="2"/>
      <charset val="204"/>
    </font>
    <font>
      <b/>
      <sz val="9"/>
      <color rgb="FF000000"/>
      <name val="Arial"/>
      <family val="2"/>
      <charset val="204"/>
    </font>
  </fonts>
  <fills count="20">
    <fill>
      <patternFill patternType="none"/>
    </fill>
    <fill>
      <patternFill patternType="gray125"/>
    </fill>
    <fill>
      <patternFill patternType="solid">
        <fgColor rgb="FFFFFFFF"/>
        <bgColor auto="1"/>
      </patternFill>
    </fill>
    <fill>
      <patternFill patternType="solid">
        <fgColor rgb="FFFFFF99"/>
        <bgColor rgb="FF000000"/>
      </patternFill>
    </fill>
    <fill>
      <patternFill patternType="solid">
        <fgColor rgb="FFFFFFFF"/>
        <bgColor rgb="FF000000"/>
      </patternFill>
    </fill>
    <fill>
      <patternFill patternType="solid">
        <fgColor rgb="FFC6EFCE"/>
        <bgColor auto="1"/>
      </patternFill>
    </fill>
    <fill>
      <patternFill patternType="solid">
        <fgColor rgb="FFFFCC99"/>
        <bgColor rgb="FF000000"/>
      </patternFill>
    </fill>
    <fill>
      <patternFill patternType="solid">
        <fgColor theme="0" tint="-0.14999847407452621"/>
        <bgColor rgb="FF000000"/>
      </patternFill>
    </fill>
    <fill>
      <patternFill patternType="solid">
        <fgColor rgb="FF92D050"/>
        <bgColor rgb="FF000000"/>
      </patternFill>
    </fill>
    <fill>
      <patternFill patternType="solid">
        <fgColor theme="5" tint="0.59999389629810485"/>
        <bgColor rgb="FF000000"/>
      </patternFill>
    </fill>
    <fill>
      <patternFill patternType="solid">
        <fgColor theme="7" tint="0.59999389629810485"/>
        <bgColor rgb="FF000000"/>
      </patternFill>
    </fill>
    <fill>
      <patternFill patternType="solid">
        <fgColor rgb="FFFF66CC"/>
        <bgColor rgb="FF000000"/>
      </patternFill>
    </fill>
    <fill>
      <patternFill patternType="solid">
        <fgColor rgb="FF99FFCC"/>
        <bgColor rgb="FF000000"/>
      </patternFill>
    </fill>
    <fill>
      <patternFill patternType="solid">
        <fgColor rgb="FFCCCCFF"/>
        <bgColor rgb="FF000000"/>
      </patternFill>
    </fill>
    <fill>
      <patternFill patternType="solid">
        <fgColor rgb="FF00CC99"/>
        <bgColor rgb="FF000000"/>
      </patternFill>
    </fill>
    <fill>
      <patternFill patternType="solid">
        <fgColor rgb="FF9966FF"/>
        <bgColor rgb="FF000000"/>
      </patternFill>
    </fill>
    <fill>
      <patternFill patternType="solid">
        <fgColor theme="9" tint="0.79998168889431442"/>
        <bgColor rgb="FF000000"/>
      </patternFill>
    </fill>
    <fill>
      <patternFill patternType="solid">
        <fgColor rgb="FFFFFFCC"/>
        <bgColor rgb="FF000000"/>
      </patternFill>
    </fill>
    <fill>
      <patternFill patternType="solid">
        <fgColor rgb="FF33CCCC"/>
        <bgColor rgb="FF000000"/>
      </patternFill>
    </fill>
    <fill>
      <patternFill patternType="solid">
        <fgColor theme="0"/>
        <bgColor rgb="FF000000"/>
      </patternFill>
    </fill>
  </fills>
  <borders count="21">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s>
  <cellStyleXfs count="2">
    <xf numFmtId="0" fontId="0" fillId="0" borderId="0"/>
    <xf numFmtId="0" fontId="9" fillId="0" borderId="0" applyNumberFormat="0" applyFill="0" applyBorder="0" applyAlignment="0" applyProtection="0"/>
  </cellStyleXfs>
  <cellXfs count="110">
    <xf numFmtId="0" fontId="0" fillId="0" borderId="0" xfId="0"/>
    <xf numFmtId="0" fontId="0" fillId="0" borderId="0" xfId="0" applyAlignment="1">
      <alignment horizontal="left"/>
    </xf>
    <xf numFmtId="0" fontId="1" fillId="0" borderId="1" xfId="0" applyFont="1" applyBorder="1" applyAlignment="1">
      <alignment horizontal="left"/>
    </xf>
    <xf numFmtId="0" fontId="2" fillId="2" borderId="1" xfId="0" applyFont="1" applyFill="1" applyBorder="1" applyAlignment="1">
      <alignment horizontal="center"/>
    </xf>
    <xf numFmtId="0" fontId="3" fillId="2" borderId="0" xfId="0" applyFont="1" applyFill="1" applyAlignment="1">
      <alignment horizontal="center"/>
    </xf>
    <xf numFmtId="0" fontId="1" fillId="2" borderId="0" xfId="0" applyFont="1" applyFill="1" applyAlignment="1">
      <alignment horizontal="right"/>
    </xf>
    <xf numFmtId="0" fontId="1" fillId="0" borderId="0" xfId="0" applyFont="1" applyAlignment="1">
      <alignment horizontal="left"/>
    </xf>
    <xf numFmtId="0" fontId="3" fillId="4" borderId="8" xfId="0" applyFont="1" applyFill="1" applyBorder="1" applyAlignment="1">
      <alignment horizontal="center"/>
    </xf>
    <xf numFmtId="0" fontId="3" fillId="4" borderId="0" xfId="0" applyFont="1" applyFill="1" applyAlignment="1">
      <alignment horizontal="center"/>
    </xf>
    <xf numFmtId="0" fontId="1" fillId="4" borderId="9" xfId="0" applyFont="1" applyFill="1" applyBorder="1" applyAlignment="1">
      <alignment horizontal="right"/>
    </xf>
    <xf numFmtId="0" fontId="1" fillId="0" borderId="10" xfId="0" applyFont="1" applyBorder="1" applyAlignment="1">
      <alignment horizontal="left" vertical="top"/>
    </xf>
    <xf numFmtId="0" fontId="3" fillId="4" borderId="8" xfId="0" applyFont="1" applyFill="1" applyBorder="1" applyAlignment="1">
      <alignment horizontal="center" vertical="center"/>
    </xf>
    <xf numFmtId="0" fontId="3" fillId="4" borderId="0" xfId="0" applyFont="1" applyFill="1" applyAlignment="1">
      <alignment horizontal="center" vertical="center"/>
    </xf>
    <xf numFmtId="0" fontId="3" fillId="4" borderId="9" xfId="0" applyFont="1" applyFill="1" applyBorder="1" applyAlignment="1">
      <alignment horizontal="left" vertical="center"/>
    </xf>
    <xf numFmtId="0" fontId="1" fillId="4" borderId="8" xfId="0" applyFont="1" applyFill="1" applyBorder="1" applyAlignment="1">
      <alignment horizontal="center" vertical="center" wrapText="1"/>
    </xf>
    <xf numFmtId="0" fontId="1" fillId="4" borderId="0" xfId="0" applyFont="1" applyFill="1" applyAlignment="1">
      <alignment horizontal="center" vertical="center"/>
    </xf>
    <xf numFmtId="0" fontId="1" fillId="4" borderId="9" xfId="0" applyFont="1" applyFill="1" applyBorder="1" applyAlignment="1">
      <alignment horizontal="left" vertical="center"/>
    </xf>
    <xf numFmtId="0" fontId="3" fillId="4" borderId="0" xfId="0" applyFont="1" applyFill="1" applyAlignment="1">
      <alignment horizontal="left" vertical="center" wrapText="1"/>
    </xf>
    <xf numFmtId="0" fontId="1" fillId="4" borderId="1" xfId="0" applyFont="1" applyFill="1" applyBorder="1" applyAlignment="1">
      <alignment horizontal="left" vertical="center" wrapText="1"/>
    </xf>
    <xf numFmtId="0" fontId="1" fillId="4" borderId="0" xfId="0" applyFont="1" applyFill="1" applyAlignment="1">
      <alignment horizontal="left" vertical="center" wrapText="1"/>
    </xf>
    <xf numFmtId="0" fontId="7" fillId="4" borderId="0" xfId="0" applyFont="1" applyFill="1" applyAlignment="1">
      <alignment horizontal="left"/>
    </xf>
    <xf numFmtId="0" fontId="3" fillId="4" borderId="0" xfId="0" applyFont="1" applyFill="1" applyAlignment="1">
      <alignment horizontal="center" vertical="center" wrapText="1"/>
    </xf>
    <xf numFmtId="0" fontId="1" fillId="4" borderId="8" xfId="0"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7" xfId="0" applyFont="1" applyFill="1" applyBorder="1" applyAlignment="1">
      <alignment horizontal="center" vertical="center" wrapText="1"/>
    </xf>
    <xf numFmtId="0" fontId="3" fillId="4" borderId="12" xfId="0" applyFont="1" applyFill="1" applyBorder="1" applyAlignment="1">
      <alignment horizontal="left"/>
    </xf>
    <xf numFmtId="0" fontId="1" fillId="4" borderId="3" xfId="0" applyFont="1" applyFill="1" applyBorder="1" applyAlignment="1">
      <alignment horizontal="right" indent="1"/>
    </xf>
    <xf numFmtId="0" fontId="3" fillId="0" borderId="7" xfId="0" applyFont="1" applyBorder="1" applyAlignment="1">
      <alignment horizontal="center"/>
    </xf>
    <xf numFmtId="0" fontId="1" fillId="4" borderId="13" xfId="0" applyFont="1" applyFill="1" applyBorder="1" applyAlignment="1">
      <alignment horizontal="left"/>
    </xf>
    <xf numFmtId="0" fontId="1" fillId="4" borderId="14" xfId="0" applyFont="1" applyFill="1" applyBorder="1" applyAlignment="1">
      <alignment horizontal="right" indent="1"/>
    </xf>
    <xf numFmtId="0" fontId="1" fillId="4" borderId="15" xfId="0" applyFont="1" applyFill="1" applyBorder="1" applyAlignment="1">
      <alignment horizontal="left"/>
    </xf>
    <xf numFmtId="0" fontId="3" fillId="4" borderId="9" xfId="0" applyFont="1" applyFill="1" applyBorder="1" applyAlignment="1">
      <alignment horizontal="center" vertical="center"/>
    </xf>
    <xf numFmtId="0" fontId="3" fillId="0" borderId="2" xfId="0" applyFont="1" applyBorder="1" applyAlignment="1">
      <alignment horizontal="center"/>
    </xf>
    <xf numFmtId="0" fontId="3" fillId="2" borderId="3" xfId="0" applyFont="1" applyFill="1" applyBorder="1" applyAlignment="1">
      <alignment horizontal="center"/>
    </xf>
    <xf numFmtId="0" fontId="1" fillId="2" borderId="4" xfId="0" applyFont="1" applyFill="1" applyBorder="1" applyAlignment="1">
      <alignment horizontal="right"/>
    </xf>
    <xf numFmtId="0" fontId="3" fillId="0" borderId="1" xfId="0" applyFont="1" applyBorder="1" applyAlignment="1">
      <alignment horizontal="center" vertical="center"/>
    </xf>
    <xf numFmtId="0" fontId="3" fillId="3"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xf>
    <xf numFmtId="0" fontId="1" fillId="0" borderId="1" xfId="0" applyFont="1" applyBorder="1" applyAlignment="1">
      <alignment horizontal="left" vertical="center"/>
    </xf>
    <xf numFmtId="0" fontId="1" fillId="3" borderId="7" xfId="0" applyFont="1" applyFill="1" applyBorder="1" applyAlignment="1">
      <alignment horizontal="center" vertical="center"/>
    </xf>
    <xf numFmtId="2" fontId="1" fillId="4" borderId="7" xfId="0" applyNumberFormat="1" applyFont="1" applyFill="1" applyBorder="1" applyAlignment="1">
      <alignment horizontal="center" vertical="center"/>
    </xf>
    <xf numFmtId="0" fontId="1" fillId="4" borderId="7" xfId="0" applyFont="1" applyFill="1" applyBorder="1" applyAlignment="1">
      <alignment horizontal="left" vertical="center" wrapText="1"/>
    </xf>
    <xf numFmtId="0" fontId="1" fillId="4" borderId="20" xfId="0" applyFont="1" applyFill="1" applyBorder="1" applyAlignment="1">
      <alignment horizontal="center" vertical="center" wrapText="1"/>
    </xf>
    <xf numFmtId="0" fontId="8" fillId="0" borderId="7" xfId="0" applyFont="1" applyBorder="1" applyAlignment="1">
      <alignment horizontal="left"/>
    </xf>
    <xf numFmtId="0" fontId="1" fillId="4" borderId="7" xfId="0" applyFont="1" applyFill="1" applyBorder="1" applyAlignment="1">
      <alignment horizontal="center" vertical="center" wrapText="1"/>
    </xf>
    <xf numFmtId="1" fontId="1" fillId="4" borderId="7" xfId="0" applyNumberFormat="1" applyFont="1" applyFill="1" applyBorder="1" applyAlignment="1">
      <alignment horizontal="center" vertical="center"/>
    </xf>
    <xf numFmtId="3" fontId="1" fillId="4" borderId="7" xfId="0" applyNumberFormat="1" applyFont="1" applyFill="1" applyBorder="1" applyAlignment="1">
      <alignment horizontal="center" vertical="center"/>
    </xf>
    <xf numFmtId="0" fontId="1" fillId="4" borderId="7" xfId="0" applyFont="1" applyFill="1" applyBorder="1" applyAlignment="1">
      <alignment horizontal="center" vertical="center"/>
    </xf>
    <xf numFmtId="0" fontId="1" fillId="0" borderId="7" xfId="0" applyFont="1" applyBorder="1" applyAlignment="1">
      <alignment horizontal="center" vertical="center"/>
    </xf>
    <xf numFmtId="0" fontId="1" fillId="4" borderId="7" xfId="0" applyFont="1" applyFill="1" applyBorder="1" applyAlignment="1">
      <alignment horizontal="left" vertical="top"/>
    </xf>
    <xf numFmtId="164" fontId="1" fillId="4" borderId="7" xfId="0" applyNumberFormat="1" applyFont="1" applyFill="1" applyBorder="1" applyAlignment="1">
      <alignment horizontal="center" vertical="center"/>
    </xf>
    <xf numFmtId="0" fontId="1" fillId="4" borderId="7" xfId="0" applyFont="1" applyFill="1" applyBorder="1" applyAlignment="1">
      <alignment horizontal="left" vertical="top" wrapText="1"/>
    </xf>
    <xf numFmtId="165" fontId="1" fillId="4" borderId="7" xfId="0" applyNumberFormat="1" applyFont="1" applyFill="1" applyBorder="1" applyAlignment="1">
      <alignment horizontal="center" vertical="center"/>
    </xf>
    <xf numFmtId="3" fontId="3" fillId="0" borderId="7" xfId="0" applyNumberFormat="1" applyFont="1" applyBorder="1" applyAlignment="1">
      <alignment horizontal="center"/>
    </xf>
    <xf numFmtId="4" fontId="3" fillId="0" borderId="7" xfId="0" applyNumberFormat="1" applyFont="1" applyBorder="1" applyAlignment="1">
      <alignment horizontal="center"/>
    </xf>
    <xf numFmtId="0" fontId="9" fillId="0" borderId="7" xfId="1" applyBorder="1" applyAlignment="1">
      <alignment horizontal="left"/>
    </xf>
    <xf numFmtId="2" fontId="10" fillId="4" borderId="7" xfId="0" applyNumberFormat="1" applyFont="1" applyFill="1" applyBorder="1" applyAlignment="1">
      <alignment horizontal="center" vertical="center"/>
    </xf>
    <xf numFmtId="0" fontId="10" fillId="4" borderId="7" xfId="0" applyFont="1" applyFill="1" applyBorder="1" applyAlignment="1">
      <alignment horizontal="left" vertical="center" wrapText="1"/>
    </xf>
    <xf numFmtId="4" fontId="10" fillId="4" borderId="7" xfId="0" applyNumberFormat="1" applyFont="1" applyFill="1" applyBorder="1" applyAlignment="1">
      <alignment horizontal="center" vertical="center"/>
    </xf>
    <xf numFmtId="0" fontId="10" fillId="7" borderId="7"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9" borderId="7"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10" fillId="11" borderId="7" xfId="0" applyFont="1" applyFill="1" applyBorder="1" applyAlignment="1">
      <alignment horizontal="left" vertical="center" wrapText="1"/>
    </xf>
    <xf numFmtId="0" fontId="10" fillId="12" borderId="7" xfId="0" applyFont="1" applyFill="1" applyBorder="1" applyAlignment="1">
      <alignment horizontal="left" vertical="center" wrapText="1"/>
    </xf>
    <xf numFmtId="0" fontId="10" fillId="13" borderId="7" xfId="0" applyFont="1" applyFill="1" applyBorder="1" applyAlignment="1">
      <alignment horizontal="left" vertical="center" wrapText="1"/>
    </xf>
    <xf numFmtId="0" fontId="10" fillId="14" borderId="7" xfId="0" applyFont="1" applyFill="1" applyBorder="1" applyAlignment="1">
      <alignment horizontal="left" vertical="center" wrapText="1"/>
    </xf>
    <xf numFmtId="0" fontId="10" fillId="15" borderId="7" xfId="0" applyFont="1" applyFill="1" applyBorder="1" applyAlignment="1">
      <alignment horizontal="left" vertical="center" wrapText="1"/>
    </xf>
    <xf numFmtId="0" fontId="10" fillId="16" borderId="7" xfId="0" applyFont="1" applyFill="1" applyBorder="1" applyAlignment="1">
      <alignment horizontal="left" vertical="center" wrapText="1"/>
    </xf>
    <xf numFmtId="0" fontId="10" fillId="17" borderId="7" xfId="0" applyFont="1" applyFill="1" applyBorder="1" applyAlignment="1">
      <alignment horizontal="left" vertical="center" wrapText="1"/>
    </xf>
    <xf numFmtId="0" fontId="10" fillId="18" borderId="7" xfId="0" applyFont="1" applyFill="1" applyBorder="1" applyAlignment="1">
      <alignment horizontal="left" vertical="center" wrapText="1"/>
    </xf>
    <xf numFmtId="2" fontId="10" fillId="19" borderId="7" xfId="0" applyNumberFormat="1" applyFont="1" applyFill="1" applyBorder="1" applyAlignment="1">
      <alignment horizontal="center" vertical="center"/>
    </xf>
    <xf numFmtId="0" fontId="10" fillId="19" borderId="7" xfId="0" applyFont="1" applyFill="1" applyBorder="1" applyAlignment="1">
      <alignment horizontal="left" vertical="center" wrapText="1"/>
    </xf>
    <xf numFmtId="14"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 fillId="3" borderId="5"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5" fillId="0" borderId="6" xfId="0" applyFont="1" applyBorder="1" applyAlignment="1">
      <alignment horizontal="center" vertical="center"/>
    </xf>
    <xf numFmtId="0" fontId="6"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9"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3" fillId="4" borderId="11" xfId="0" applyFont="1" applyFill="1" applyBorder="1" applyAlignment="1">
      <alignment horizontal="center" wrapText="1"/>
    </xf>
    <xf numFmtId="0" fontId="4" fillId="0" borderId="7" xfId="0" applyFont="1" applyBorder="1" applyAlignment="1">
      <alignment horizontal="center"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4" fontId="3" fillId="4" borderId="5" xfId="0" applyNumberFormat="1" applyFont="1" applyFill="1" applyBorder="1" applyAlignment="1">
      <alignment horizontal="center" vertical="center"/>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9" defaultPivotStyle="PivotStyleLight16"/>
  <colors>
    <mruColors>
      <color rgb="FF33CCCC"/>
      <color rgb="FFFFFFCC"/>
      <color rgb="FF9966FF"/>
      <color rgb="FF3333CC"/>
      <color rgb="FF00CC99"/>
      <color rgb="FFCCCCFF"/>
      <color rgb="FF99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238125</xdr:rowOff>
    </xdr:from>
    <xdr:to>
      <xdr:col>2</xdr:col>
      <xdr:colOff>361950</xdr:colOff>
      <xdr:row>13</xdr:row>
      <xdr:rowOff>85725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book-team.ru/detstwo-nikity-powest_s519.html" TargetMode="External"/><Relationship Id="rId117" Type="http://schemas.openxmlformats.org/officeDocument/2006/relationships/printerSettings" Target="../printerSettings/printerSettings1.bin"/><Relationship Id="rId21" Type="http://schemas.openxmlformats.org/officeDocument/2006/relationships/hyperlink" Target="https://book-team.ru/20-skazok-russkich-pisatelej-chch-weka_s516.html" TargetMode="External"/><Relationship Id="rId42" Type="http://schemas.openxmlformats.org/officeDocument/2006/relationships/hyperlink" Target="https://book-team.ru/mciri_s549.html" TargetMode="External"/><Relationship Id="rId47" Type="http://schemas.openxmlformats.org/officeDocument/2006/relationships/hyperlink" Target="https://book-team.ru/obyknowennaia-istoriia_s354.html" TargetMode="External"/><Relationship Id="rId63" Type="http://schemas.openxmlformats.org/officeDocument/2006/relationships/hyperlink" Target="https://book-team.ru/sibirotchka-powest_s440.html" TargetMode="External"/><Relationship Id="rId68" Type="http://schemas.openxmlformats.org/officeDocument/2006/relationships/hyperlink" Target="https://book-team.ru/tramwaj-idiot-na-front_s499.html" TargetMode="External"/><Relationship Id="rId84" Type="http://schemas.openxmlformats.org/officeDocument/2006/relationships/hyperlink" Target="https://book-team.ru/leshik-i-wolshebnaia-kniga_s316.html" TargetMode="External"/><Relationship Id="rId89" Type="http://schemas.openxmlformats.org/officeDocument/2006/relationships/hyperlink" Target="https://book-team.ru/dewica-chonchinur-buriatskie-skazki_s336.html" TargetMode="External"/><Relationship Id="rId112" Type="http://schemas.openxmlformats.org/officeDocument/2006/relationships/hyperlink" Target="https://book-team.ru/wolshebnaia-mama_s344.html" TargetMode="External"/><Relationship Id="rId16" Type="http://schemas.openxmlformats.org/officeDocument/2006/relationships/hyperlink" Target="https://book-team.ru/wo-imia-zizni_s492.html" TargetMode="External"/><Relationship Id="rId107" Type="http://schemas.openxmlformats.org/officeDocument/2006/relationships/hyperlink" Target="https://book-team.ru/a-ia-ktog-skazki_s321.html" TargetMode="External"/><Relationship Id="rId11" Type="http://schemas.openxmlformats.org/officeDocument/2006/relationships/hyperlink" Target="https://book-team.ru/beleet-parus-odinokij-powest_s407.html" TargetMode="External"/><Relationship Id="rId32" Type="http://schemas.openxmlformats.org/officeDocument/2006/relationships/hyperlink" Target="https://book-team.ru/kniaz-serebrianyj_s552.html" TargetMode="External"/><Relationship Id="rId37" Type="http://schemas.openxmlformats.org/officeDocument/2006/relationships/hyperlink" Target="https://book-team.ru/rewizor_s302.html" TargetMode="External"/><Relationship Id="rId53" Type="http://schemas.openxmlformats.org/officeDocument/2006/relationships/hyperlink" Target="https://book-team.ru/powest-o-nastoiashtchem-tcheloweke_s405.html" TargetMode="External"/><Relationship Id="rId58" Type="http://schemas.openxmlformats.org/officeDocument/2006/relationships/hyperlink" Target="https://book-team.ru/rewizor_s302.html" TargetMode="External"/><Relationship Id="rId74" Type="http://schemas.openxmlformats.org/officeDocument/2006/relationships/hyperlink" Target="https://book-team.ru/tchuk-i-gek_s301.html" TargetMode="External"/><Relationship Id="rId79" Type="http://schemas.openxmlformats.org/officeDocument/2006/relationships/hyperlink" Target="https://book-team.ru/kroshetchnye-feetchki_s501.html" TargetMode="External"/><Relationship Id="rId102" Type="http://schemas.openxmlformats.org/officeDocument/2006/relationships/hyperlink" Target="https://book-team.ru/kogda-idiot-dozd_s345.html" TargetMode="External"/><Relationship Id="rId5" Type="http://schemas.openxmlformats.org/officeDocument/2006/relationships/hyperlink" Target="https://book-team.ru/ia-serdce-wiugoj-zakrutil_s450.html" TargetMode="External"/><Relationship Id="rId90" Type="http://schemas.openxmlformats.org/officeDocument/2006/relationships/hyperlink" Target="https://book-team.ru/zolotaia-ptitchka-tuwinskie-skazki_s323.html" TargetMode="External"/><Relationship Id="rId95" Type="http://schemas.openxmlformats.org/officeDocument/2006/relationships/hyperlink" Target="https://book-team.ru/leshkiny-bedy-ili-triko-supergeroia_s480.html" TargetMode="External"/><Relationship Id="rId22" Type="http://schemas.openxmlformats.org/officeDocument/2006/relationships/hyperlink" Target="https://book-team.ru/dewotchka-iz-goroda_s338.html" TargetMode="External"/><Relationship Id="rId27" Type="http://schemas.openxmlformats.org/officeDocument/2006/relationships/hyperlink" Target="https://book-team.ru/dikij-pomeshtchik-i-drugie-skazki_s304.html" TargetMode="External"/><Relationship Id="rId43" Type="http://schemas.openxmlformats.org/officeDocument/2006/relationships/hyperlink" Target="https://book-team.ru/na-dne-datchniki-pesy_s496.html" TargetMode="External"/><Relationship Id="rId48" Type="http://schemas.openxmlformats.org/officeDocument/2006/relationships/hyperlink" Target="https://book-team.ru/obyknowennoe-tchudo-pesy_s408.html" TargetMode="External"/><Relationship Id="rId64" Type="http://schemas.openxmlformats.org/officeDocument/2006/relationships/hyperlink" Target="https://book-team.ru/nedorosl_s329.html" TargetMode="External"/><Relationship Id="rId69" Type="http://schemas.openxmlformats.org/officeDocument/2006/relationships/hyperlink" Target="https://book-team.ru/tysiatcha-i-odna-notch_s524.html" TargetMode="External"/><Relationship Id="rId113" Type="http://schemas.openxmlformats.org/officeDocument/2006/relationships/hyperlink" Target="https://book-team.ru/tchaj-s-rosoj-i-zemlianikoj-skazki_s502.html" TargetMode="External"/><Relationship Id="rId118" Type="http://schemas.openxmlformats.org/officeDocument/2006/relationships/drawing" Target="../drawings/drawing1.xml"/><Relationship Id="rId80" Type="http://schemas.openxmlformats.org/officeDocument/2006/relationships/hyperlink" Target="https://book-team.ru/pir-goroj_s493.html" TargetMode="External"/><Relationship Id="rId85" Type="http://schemas.openxmlformats.org/officeDocument/2006/relationships/hyperlink" Target="https://book-team.ru/lioshik-na-ostrowe-metchty_s325.html" TargetMode="External"/><Relationship Id="rId12" Type="http://schemas.openxmlformats.org/officeDocument/2006/relationships/hyperlink" Target="https://book-team.ru/belyj-bim-tchernoe-ucho-powesti_s423.html" TargetMode="External"/><Relationship Id="rId17" Type="http://schemas.openxmlformats.org/officeDocument/2006/relationships/hyperlink" Target="https://book-team.ru/gamlet_s409.html" TargetMode="External"/><Relationship Id="rId33" Type="http://schemas.openxmlformats.org/officeDocument/2006/relationships/hyperlink" Target="https://book-team.ru/konek-gorbunok-skazka_s377.html" TargetMode="External"/><Relationship Id="rId38" Type="http://schemas.openxmlformats.org/officeDocument/2006/relationships/hyperlink" Target="https://book-team.ru/maltchik-kotoromu-ne-bolno_s395.html" TargetMode="External"/><Relationship Id="rId59" Type="http://schemas.openxmlformats.org/officeDocument/2006/relationships/hyperlink" Target="https://book-team.ru/rokowye-iajca-powesti-i-rasskazy_s372.html" TargetMode="External"/><Relationship Id="rId103" Type="http://schemas.openxmlformats.org/officeDocument/2006/relationships/hyperlink" Target="https://book-team.ru/letnie-prikliutcheniia_s322.html" TargetMode="External"/><Relationship Id="rId108" Type="http://schemas.openxmlformats.org/officeDocument/2006/relationships/hyperlink" Target="https://book-team.ru/dobraia-choziaiushka-skazki_s319.html" TargetMode="External"/><Relationship Id="rId54" Type="http://schemas.openxmlformats.org/officeDocument/2006/relationships/hyperlink" Target="https://book-team.ru/poslednie-choloda-powesti_s367.html" TargetMode="External"/><Relationship Id="rId70" Type="http://schemas.openxmlformats.org/officeDocument/2006/relationships/hyperlink" Target="https://book-team.ru/fandango-nowelly_s378.html" TargetMode="External"/><Relationship Id="rId75" Type="http://schemas.openxmlformats.org/officeDocument/2006/relationships/hyperlink" Target="https://book-team.ru/iunye-geroi_s293.html" TargetMode="External"/><Relationship Id="rId91" Type="http://schemas.openxmlformats.org/officeDocument/2006/relationships/hyperlink" Target="https://book-team.ru/medwed-i-tri-sestry_s347.html" TargetMode="External"/><Relationship Id="rId96" Type="http://schemas.openxmlformats.org/officeDocument/2006/relationships/hyperlink" Target="https://book-team.ru/padat-w-zwezdy_s481.html" TargetMode="External"/><Relationship Id="rId1" Type="http://schemas.openxmlformats.org/officeDocument/2006/relationships/hyperlink" Target="https://book-team.ru/bianca-zizn-beloj-suki_s362.html" TargetMode="External"/><Relationship Id="rId6" Type="http://schemas.openxmlformats.org/officeDocument/2006/relationships/hyperlink" Target="https://book-team.ru/alionushkiny-skazki_s330.html" TargetMode="External"/><Relationship Id="rId23" Type="http://schemas.openxmlformats.org/officeDocument/2006/relationships/hyperlink" Target="https://book-team.ru/derewiannye-koni-powesti_s357.html" TargetMode="External"/><Relationship Id="rId28" Type="http://schemas.openxmlformats.org/officeDocument/2006/relationships/hyperlink" Target="https://book-team.ru/dinka-powest_s421.html" TargetMode="External"/><Relationship Id="rId49" Type="http://schemas.openxmlformats.org/officeDocument/2006/relationships/hyperlink" Target="https://book-team.ru/otcy-i-deti-roman_s328.html" TargetMode="External"/><Relationship Id="rId114" Type="http://schemas.openxmlformats.org/officeDocument/2006/relationships/hyperlink" Target="https://book-team.ru/kino_s512.html" TargetMode="External"/><Relationship Id="rId10" Type="http://schemas.openxmlformats.org/officeDocument/2006/relationships/hyperlink" Target="https://book-team.ru/bednaia-liza-i-drugie-powesti_s331.html" TargetMode="External"/><Relationship Id="rId31" Type="http://schemas.openxmlformats.org/officeDocument/2006/relationships/hyperlink" Target="https://book-team.ru/k-poslednemu-moriu_s446.html" TargetMode="External"/><Relationship Id="rId44" Type="http://schemas.openxmlformats.org/officeDocument/2006/relationships/hyperlink" Target="https://book-team.ru/nedorosl_s329.html" TargetMode="External"/><Relationship Id="rId52" Type="http://schemas.openxmlformats.org/officeDocument/2006/relationships/hyperlink" Target="https://book-team.ru/powesti-belkina-pikowaia-dama-powesti_s518.html" TargetMode="External"/><Relationship Id="rId60" Type="http://schemas.openxmlformats.org/officeDocument/2006/relationships/hyperlink" Target="https://book-team.ru/romeo-i-dzuletta_s515.html" TargetMode="External"/><Relationship Id="rId65" Type="http://schemas.openxmlformats.org/officeDocument/2006/relationships/hyperlink" Target="https://book-team.ru/sobatche-serdce_s341.html" TargetMode="External"/><Relationship Id="rId73" Type="http://schemas.openxmlformats.org/officeDocument/2006/relationships/hyperlink" Target="https://book-team.ru/tchudak-iz-shestogo-b_s303.html" TargetMode="External"/><Relationship Id="rId78" Type="http://schemas.openxmlformats.org/officeDocument/2006/relationships/hyperlink" Target="https://book-team.ru/kogda-probiut-tchasy_s514.html" TargetMode="External"/><Relationship Id="rId81" Type="http://schemas.openxmlformats.org/officeDocument/2006/relationships/hyperlink" Target="https://book-team.ru/strojka-weka-skazka_s500.html" TargetMode="External"/><Relationship Id="rId86" Type="http://schemas.openxmlformats.org/officeDocument/2006/relationships/hyperlink" Target="https://book-team.ru/leshik-na-ostrowe-stracha_s315.html" TargetMode="External"/><Relationship Id="rId94" Type="http://schemas.openxmlformats.org/officeDocument/2006/relationships/hyperlink" Target="https://book-team.ru/zdes-byl-tiom_s522.html" TargetMode="External"/><Relationship Id="rId99" Type="http://schemas.openxmlformats.org/officeDocument/2006/relationships/hyperlink" Target="https://book-team.ru/i-wnutri-tchto-to-shtchiolknet-powest_s506.html" TargetMode="External"/><Relationship Id="rId101" Type="http://schemas.openxmlformats.org/officeDocument/2006/relationships/hyperlink" Target="https://book-team.ru/na-dewiatyj-den_s487.html" TargetMode="External"/><Relationship Id="rId4" Type="http://schemas.openxmlformats.org/officeDocument/2006/relationships/hyperlink" Target="https://book-team.ru/sady-moej-dushi_s379.html" TargetMode="External"/><Relationship Id="rId9" Type="http://schemas.openxmlformats.org/officeDocument/2006/relationships/hyperlink" Target="https://book-team.ru/anna-karenina-roman-tom-2_s498.html" TargetMode="External"/><Relationship Id="rId13" Type="http://schemas.openxmlformats.org/officeDocument/2006/relationships/hyperlink" Target="https://book-team.ru/belyj-pudel_s306.html" TargetMode="External"/><Relationship Id="rId18" Type="http://schemas.openxmlformats.org/officeDocument/2006/relationships/hyperlink" Target="https://book-team.ru/geroj-nashego-wremeni_s298.html" TargetMode="External"/><Relationship Id="rId39" Type="http://schemas.openxmlformats.org/officeDocument/2006/relationships/hyperlink" Target="https://book-team.ru/mamotchkin-synok-powesti_s393.html" TargetMode="External"/><Relationship Id="rId109" Type="http://schemas.openxmlformats.org/officeDocument/2006/relationships/hyperlink" Target="https://book-team.ru/pautchok-i-lunnyj-swet_s320.html" TargetMode="External"/><Relationship Id="rId34" Type="http://schemas.openxmlformats.org/officeDocument/2006/relationships/hyperlink" Target="https://book-team.ru/kriosna-powesti_s358.html" TargetMode="External"/><Relationship Id="rId50" Type="http://schemas.openxmlformats.org/officeDocument/2006/relationships/hyperlink" Target="https://book-team.ru/pawodok-powest_s361.html" TargetMode="External"/><Relationship Id="rId55" Type="http://schemas.openxmlformats.org/officeDocument/2006/relationships/hyperlink" Target="https://book-team.ru/poiemy_s385.html" TargetMode="External"/><Relationship Id="rId76" Type="http://schemas.openxmlformats.org/officeDocument/2006/relationships/hyperlink" Target="https://book-team.ru/chraniteli-ledianaia-pustynia-kniga-4_s365.html" TargetMode="External"/><Relationship Id="rId97" Type="http://schemas.openxmlformats.org/officeDocument/2006/relationships/hyperlink" Target="https://book-team.ru/tysiatcha-wersij-menia_s479.html" TargetMode="External"/><Relationship Id="rId104" Type="http://schemas.openxmlformats.org/officeDocument/2006/relationships/hyperlink" Target="https://book-team.ru/sploshnaia-polza-rasskazy_s335.html" TargetMode="External"/><Relationship Id="rId7" Type="http://schemas.openxmlformats.org/officeDocument/2006/relationships/hyperlink" Target="https://book-team.ru/angelotchek-powesti-i-rasskazy_s381.html" TargetMode="External"/><Relationship Id="rId71" Type="http://schemas.openxmlformats.org/officeDocument/2006/relationships/hyperlink" Target="https://book-team.ru/tchelowek-amfibiia_s400.html" TargetMode="External"/><Relationship Id="rId92" Type="http://schemas.openxmlformats.org/officeDocument/2006/relationships/hyperlink" Target="https://book-team.ru/chwastliwaia-liagushka-iakutskie-skazki_s504.html" TargetMode="External"/><Relationship Id="rId2" Type="http://schemas.openxmlformats.org/officeDocument/2006/relationships/hyperlink" Target="https://book-team.ru/tchto-my-rodinoj-zowiom_s334.html" TargetMode="External"/><Relationship Id="rId29" Type="http://schemas.openxmlformats.org/officeDocument/2006/relationships/hyperlink" Target="https://book-team.ru/search.html?stext=%D0%B4%D1%83%D0%B1%D1%80%D0%BE%D0%B2%D1%81" TargetMode="External"/><Relationship Id="rId24" Type="http://schemas.openxmlformats.org/officeDocument/2006/relationships/hyperlink" Target="https://book-team.ru/deti-podzemelia_s337.html" TargetMode="External"/><Relationship Id="rId40" Type="http://schemas.openxmlformats.org/officeDocument/2006/relationships/hyperlink" Target="https://book-team.ru/maskarad-drama_s431.html" TargetMode="External"/><Relationship Id="rId45" Type="http://schemas.openxmlformats.org/officeDocument/2006/relationships/hyperlink" Target="https://book-team.ru/neproshtchionnaia-roman_s394.html" TargetMode="External"/><Relationship Id="rId66" Type="http://schemas.openxmlformats.org/officeDocument/2006/relationships/hyperlink" Target="https://book-team.ru/starucha-izergil_s517.html" TargetMode="External"/><Relationship Id="rId87" Type="http://schemas.openxmlformats.org/officeDocument/2006/relationships/hyperlink" Target="https://book-team.ru/bolshoe-puteshestwie-myshonka_s313.html" TargetMode="External"/><Relationship Id="rId110" Type="http://schemas.openxmlformats.org/officeDocument/2006/relationships/hyperlink" Target="https://book-team.ru/potchemu-u-lwa-bolshaia-griwa-skazki_s318.html" TargetMode="External"/><Relationship Id="rId115" Type="http://schemas.openxmlformats.org/officeDocument/2006/relationships/hyperlink" Target="https://book-team.ru/wdnch_s561.html" TargetMode="External"/><Relationship Id="rId61" Type="http://schemas.openxmlformats.org/officeDocument/2006/relationships/hyperlink" Target="https://book-team.ru/russkie-narodnye-skazki_s412.html" TargetMode="External"/><Relationship Id="rId82" Type="http://schemas.openxmlformats.org/officeDocument/2006/relationships/hyperlink" Target="https://book-team.ru/raz-grejs-dwa-grejs_s290.html" TargetMode="External"/><Relationship Id="rId19" Type="http://schemas.openxmlformats.org/officeDocument/2006/relationships/hyperlink" Target="https://book-team.ru/golgofa-powest_s360.html" TargetMode="External"/><Relationship Id="rId14" Type="http://schemas.openxmlformats.org/officeDocument/2006/relationships/hyperlink" Target="https://book-team.ru/blagie-namereniia-powest_s370.html" TargetMode="External"/><Relationship Id="rId30" Type="http://schemas.openxmlformats.org/officeDocument/2006/relationships/hyperlink" Target="https://book-team.ru/istoritcheskie-powesti_s352.html" TargetMode="External"/><Relationship Id="rId35" Type="http://schemas.openxmlformats.org/officeDocument/2006/relationships/hyperlink" Target="https://book-team.ru/lezatchich-ne-biut-powesti_s369.html" TargetMode="External"/><Relationship Id="rId56" Type="http://schemas.openxmlformats.org/officeDocument/2006/relationships/hyperlink" Target="https://book-team.ru/prikliutcheniia-toma-sojera_s510.html" TargetMode="External"/><Relationship Id="rId77" Type="http://schemas.openxmlformats.org/officeDocument/2006/relationships/hyperlink" Target="https://book-team.ru/chraniteli-lowcy-drakonow-kniga-3_s324.html" TargetMode="External"/><Relationship Id="rId100" Type="http://schemas.openxmlformats.org/officeDocument/2006/relationships/hyperlink" Target="https://book-team.ru/ledianoj-ulej-powest_s507.html" TargetMode="External"/><Relationship Id="rId105" Type="http://schemas.openxmlformats.org/officeDocument/2006/relationships/hyperlink" Target="https://book-team.ru/tchto-my-delali-zimoj_s387.html" TargetMode="External"/><Relationship Id="rId8" Type="http://schemas.openxmlformats.org/officeDocument/2006/relationships/hyperlink" Target="https://book-team.ru/anna-karenina-roman-tom-1_s497.html" TargetMode="External"/><Relationship Id="rId51" Type="http://schemas.openxmlformats.org/officeDocument/2006/relationships/hyperlink" Target="https://book-team.ru/peterburgskie-powesti_s339.html" TargetMode="External"/><Relationship Id="rId72" Type="http://schemas.openxmlformats.org/officeDocument/2006/relationships/hyperlink" Target="https://book-team.ru/tchingischan-istoritcheskij-roman_s445.html" TargetMode="External"/><Relationship Id="rId93" Type="http://schemas.openxmlformats.org/officeDocument/2006/relationships/hyperlink" Target="https://book-team.ru/bumaznyj-gorodok-powest_s505.html" TargetMode="External"/><Relationship Id="rId98" Type="http://schemas.openxmlformats.org/officeDocument/2006/relationships/hyperlink" Target="https://book-team.ru/god-wsech-wliublennych_s486.html" TargetMode="External"/><Relationship Id="rId3" Type="http://schemas.openxmlformats.org/officeDocument/2006/relationships/hyperlink" Target="https://book-team.ru/ia-byl-gotow-liubit-wes-mir_s410.html" TargetMode="External"/><Relationship Id="rId25" Type="http://schemas.openxmlformats.org/officeDocument/2006/relationships/hyperlink" Target="https://book-team.ru/detskie-gody-bagrowa-wnuka_s340.html" TargetMode="External"/><Relationship Id="rId46" Type="http://schemas.openxmlformats.org/officeDocument/2006/relationships/hyperlink" Target="https://book-team.ru/obman-powest_s359.html" TargetMode="External"/><Relationship Id="rId67" Type="http://schemas.openxmlformats.org/officeDocument/2006/relationships/hyperlink" Target="https://book-team.ru/stichotworeniia-w-proze_s383.html" TargetMode="External"/><Relationship Id="rId116" Type="http://schemas.openxmlformats.org/officeDocument/2006/relationships/hyperlink" Target="https://book-team.ru/koliamba-fambaly-i-shalabolki_s537.html" TargetMode="External"/><Relationship Id="rId20" Type="http://schemas.openxmlformats.org/officeDocument/2006/relationships/hyperlink" Target="https://book-team.ru/gore-ot-uma_s351.html" TargetMode="External"/><Relationship Id="rId41" Type="http://schemas.openxmlformats.org/officeDocument/2006/relationships/hyperlink" Target="https://book-team.ru/shop_374.html" TargetMode="External"/><Relationship Id="rId62" Type="http://schemas.openxmlformats.org/officeDocument/2006/relationships/hyperlink" Target="https://book-team.ru/sewastopolskie-rasskazy_s437.html" TargetMode="External"/><Relationship Id="rId83" Type="http://schemas.openxmlformats.org/officeDocument/2006/relationships/hyperlink" Target="https://book-team.ru/waska-drakon-s-wasilewskogo-ostrowa_s520.html" TargetMode="External"/><Relationship Id="rId88" Type="http://schemas.openxmlformats.org/officeDocument/2006/relationships/hyperlink" Target="https://book-team.ru/dwer-na-lugu_s348.html" TargetMode="External"/><Relationship Id="rId111" Type="http://schemas.openxmlformats.org/officeDocument/2006/relationships/hyperlink" Target="https://book-team.ru/skazki-s-charakterom_s521.html" TargetMode="External"/><Relationship Id="rId15" Type="http://schemas.openxmlformats.org/officeDocument/2006/relationships/hyperlink" Target="https://book-team.ru/w-groznuiu-poru-1812-god_s508.html" TargetMode="External"/><Relationship Id="rId36" Type="http://schemas.openxmlformats.org/officeDocument/2006/relationships/hyperlink" Target="https://book-team.ru/magazin-nenagliadnych-posobij-powesti_s368.html" TargetMode="External"/><Relationship Id="rId57" Type="http://schemas.openxmlformats.org/officeDocument/2006/relationships/hyperlink" Target="https://book-team.ru/proshedshee-wremia-powesti_s366.html" TargetMode="External"/><Relationship Id="rId106" Type="http://schemas.openxmlformats.org/officeDocument/2006/relationships/hyperlink" Target="https://book-team.ru/tchudo-w-periach-rasskazy_s34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AE159"/>
  <sheetViews>
    <sheetView tabSelected="1" topLeftCell="A89" workbookViewId="0">
      <selection activeCell="M98" sqref="M98"/>
    </sheetView>
  </sheetViews>
  <sheetFormatPr baseColWidth="10" defaultColWidth="10.5" defaultRowHeight="11.5" customHeight="1" x14ac:dyDescent="0.15"/>
  <cols>
    <col min="1" max="2" width="8" style="1" customWidth="1"/>
    <col min="3" max="3" width="10.5" style="1" customWidth="1"/>
    <col min="4" max="4" width="14.25" style="1" customWidth="1"/>
    <col min="5" max="5" width="104.25" style="1" customWidth="1"/>
    <col min="6" max="7" width="20.25" style="1" customWidth="1"/>
    <col min="8" max="8" width="26" style="1" customWidth="1"/>
    <col min="9" max="9" width="14.75" style="1" hidden="1" customWidth="1"/>
    <col min="10" max="10" width="18.75" style="1" customWidth="1"/>
    <col min="11" max="11" width="27.75" style="1" customWidth="1"/>
    <col min="12" max="12" width="8.25" style="1" customWidth="1"/>
    <col min="13" max="13" width="17.75" style="1" customWidth="1"/>
    <col min="14" max="15" width="13" style="1" customWidth="1"/>
    <col min="16" max="16" width="26.25" style="1" customWidth="1"/>
    <col min="17" max="19" width="9.25" style="1" customWidth="1"/>
    <col min="20" max="20" width="10" style="1" customWidth="1"/>
    <col min="21" max="21" width="19.75" style="1" customWidth="1"/>
    <col min="22" max="22" width="11.75" style="1" customWidth="1"/>
    <col min="23" max="23" width="8.25" style="1" customWidth="1"/>
    <col min="24" max="24" width="13.25" style="1" customWidth="1"/>
    <col min="25" max="25" width="13.75" style="1" customWidth="1"/>
    <col min="26" max="26" width="7.75" style="1" customWidth="1"/>
    <col min="27" max="27" width="14.75" style="1" customWidth="1"/>
    <col min="28" max="29" width="10.5" style="1" customWidth="1"/>
    <col min="30" max="30" width="49.25" style="1" customWidth="1"/>
    <col min="31" max="31" width="10.5" style="1" hidden="1" customWidth="1"/>
  </cols>
  <sheetData>
    <row r="1" spans="1:25" s="2" customFormat="1" ht="4" customHeight="1" x14ac:dyDescent="0.15">
      <c r="A1" s="3" t="s">
        <v>0</v>
      </c>
      <c r="B1" s="4"/>
      <c r="C1" s="5"/>
    </row>
    <row r="2" spans="1:25" s="2" customFormat="1" ht="23" customHeight="1" x14ac:dyDescent="0.15">
      <c r="A2" s="76">
        <v>45604</v>
      </c>
      <c r="B2" s="77"/>
      <c r="C2" s="77"/>
      <c r="D2" s="81" t="s">
        <v>1</v>
      </c>
      <c r="E2" s="81"/>
      <c r="F2" s="81"/>
      <c r="G2" s="81"/>
      <c r="H2" s="82" t="s">
        <v>2</v>
      </c>
      <c r="I2" s="82"/>
      <c r="J2" s="82"/>
      <c r="K2" s="83" t="s">
        <v>3</v>
      </c>
      <c r="L2" s="83"/>
      <c r="M2" s="83"/>
      <c r="N2" s="83"/>
      <c r="O2" s="83"/>
      <c r="P2" s="83"/>
      <c r="Q2" s="83"/>
      <c r="R2" s="83"/>
      <c r="S2" s="83"/>
      <c r="T2" s="6"/>
    </row>
    <row r="3" spans="1:25" s="2" customFormat="1" ht="18" customHeight="1" x14ac:dyDescent="0.15">
      <c r="A3" s="78"/>
      <c r="B3" s="79"/>
      <c r="C3" s="80"/>
      <c r="D3" s="87" t="s">
        <v>4</v>
      </c>
      <c r="E3" s="87"/>
      <c r="F3" s="87"/>
      <c r="G3" s="87"/>
      <c r="H3" s="88" t="s">
        <v>5</v>
      </c>
      <c r="I3" s="88"/>
      <c r="J3" s="88"/>
      <c r="K3" s="84"/>
      <c r="L3" s="85"/>
      <c r="M3" s="85"/>
      <c r="N3" s="85"/>
      <c r="O3" s="85"/>
      <c r="P3" s="85"/>
      <c r="Q3" s="85"/>
      <c r="R3" s="85"/>
      <c r="S3" s="86"/>
      <c r="T3" s="6"/>
    </row>
    <row r="4" spans="1:25" s="2" customFormat="1" ht="8" hidden="1" customHeight="1" x14ac:dyDescent="0.15">
      <c r="A4" s="7"/>
      <c r="B4" s="8"/>
      <c r="C4" s="9"/>
      <c r="D4" s="6"/>
      <c r="S4" s="10"/>
      <c r="T4" s="6"/>
    </row>
    <row r="5" spans="1:25" s="2" customFormat="1" ht="9" hidden="1" customHeight="1" x14ac:dyDescent="0.15">
      <c r="A5" s="7"/>
      <c r="B5" s="8"/>
      <c r="C5" s="9"/>
      <c r="D5" s="6"/>
      <c r="S5" s="10"/>
      <c r="T5" s="6"/>
    </row>
    <row r="6" spans="1:25" s="2" customFormat="1" ht="20" customHeight="1" x14ac:dyDescent="0.15">
      <c r="A6" s="11"/>
      <c r="B6" s="12"/>
      <c r="C6" s="13"/>
      <c r="D6" s="96" t="s">
        <v>6</v>
      </c>
      <c r="E6" s="96"/>
      <c r="F6" s="96"/>
      <c r="G6" s="96"/>
      <c r="H6" s="96"/>
      <c r="I6" s="96"/>
      <c r="J6" s="96"/>
      <c r="K6" s="97" t="s">
        <v>7</v>
      </c>
      <c r="L6" s="97"/>
      <c r="M6" s="97"/>
      <c r="N6" s="97"/>
      <c r="O6" s="97"/>
      <c r="P6" s="97"/>
      <c r="Q6" s="97"/>
      <c r="R6" s="97"/>
      <c r="S6" s="97"/>
      <c r="T6" s="6"/>
    </row>
    <row r="7" spans="1:25" s="2" customFormat="1" ht="12" customHeight="1" x14ac:dyDescent="0.15">
      <c r="A7" s="14"/>
      <c r="B7" s="15"/>
      <c r="C7" s="16"/>
      <c r="D7" s="17"/>
      <c r="E7" s="18" t="s">
        <v>8</v>
      </c>
      <c r="F7" s="19"/>
      <c r="G7" s="20"/>
      <c r="H7" s="20"/>
      <c r="I7" s="20"/>
      <c r="J7" s="21"/>
      <c r="K7" s="77" t="s">
        <v>9</v>
      </c>
      <c r="L7" s="77"/>
      <c r="M7" s="98" t="s">
        <v>10</v>
      </c>
      <c r="N7" s="98"/>
      <c r="O7" s="98"/>
      <c r="P7" s="98"/>
      <c r="Q7" s="98"/>
      <c r="R7" s="98"/>
      <c r="S7" s="98"/>
      <c r="T7" s="6"/>
    </row>
    <row r="8" spans="1:25" s="2" customFormat="1" ht="14" customHeight="1" x14ac:dyDescent="0.15">
      <c r="A8" s="22"/>
      <c r="B8" s="15"/>
      <c r="C8" s="16"/>
      <c r="D8" s="23"/>
      <c r="E8" s="23"/>
      <c r="F8" s="23"/>
      <c r="G8" s="23"/>
      <c r="H8" s="23"/>
      <c r="I8" s="23"/>
      <c r="J8" s="24" t="s">
        <v>11</v>
      </c>
      <c r="K8" s="78"/>
      <c r="L8" s="80"/>
      <c r="M8" s="99"/>
      <c r="N8" s="100"/>
      <c r="O8" s="100"/>
      <c r="P8" s="100"/>
      <c r="Q8" s="100"/>
      <c r="R8" s="100"/>
      <c r="S8" s="101"/>
      <c r="T8" s="6"/>
    </row>
    <row r="9" spans="1:25" s="2" customFormat="1" ht="13" customHeight="1" x14ac:dyDescent="0.15">
      <c r="A9" s="22"/>
      <c r="B9" s="15"/>
      <c r="C9" s="16"/>
      <c r="D9" s="25" t="s">
        <v>12</v>
      </c>
      <c r="E9" s="26"/>
      <c r="F9" s="26"/>
      <c r="G9" s="26"/>
      <c r="H9" s="26"/>
      <c r="I9" s="26"/>
      <c r="J9" s="57">
        <f>SUMPRODUCT($AC$21:$AC$159,$C$21:$C$159)</f>
        <v>632480</v>
      </c>
      <c r="K9" s="102"/>
      <c r="L9" s="102"/>
      <c r="M9" s="105">
        <f>J9*(1-K9/100)</f>
        <v>632480</v>
      </c>
      <c r="N9" s="106"/>
      <c r="O9" s="106"/>
      <c r="P9" s="106"/>
      <c r="Q9" s="106"/>
      <c r="R9" s="106"/>
      <c r="S9" s="106"/>
      <c r="T9" s="6"/>
    </row>
    <row r="10" spans="1:25" s="2" customFormat="1" ht="13" customHeight="1" x14ac:dyDescent="0.15">
      <c r="A10" s="22"/>
      <c r="B10" s="15"/>
      <c r="C10" s="16"/>
      <c r="D10" s="28" t="s">
        <v>13</v>
      </c>
      <c r="E10" s="29"/>
      <c r="F10" s="29"/>
      <c r="G10" s="29"/>
      <c r="H10" s="29"/>
      <c r="I10" s="29"/>
      <c r="J10" s="56">
        <f>COUNTIF($AC$21:$AC$159,"&gt;0")</f>
        <v>139</v>
      </c>
      <c r="K10" s="103"/>
      <c r="L10" s="104"/>
      <c r="M10" s="107"/>
      <c r="N10" s="108"/>
      <c r="O10" s="108"/>
      <c r="P10" s="108"/>
      <c r="Q10" s="108"/>
      <c r="R10" s="108"/>
      <c r="S10" s="109"/>
      <c r="T10" s="6"/>
      <c r="V10" s="2" t="s">
        <v>8</v>
      </c>
    </row>
    <row r="11" spans="1:25" s="2" customFormat="1" ht="13" customHeight="1" x14ac:dyDescent="0.15">
      <c r="A11" s="22"/>
      <c r="B11" s="15"/>
      <c r="C11" s="16"/>
      <c r="D11" s="30" t="s">
        <v>14</v>
      </c>
      <c r="E11" s="29"/>
      <c r="F11" s="29"/>
      <c r="G11" s="29"/>
      <c r="H11" s="29"/>
      <c r="I11" s="29"/>
      <c r="J11" s="56">
        <f>SUM($B$21:$B$159)</f>
        <v>1390</v>
      </c>
      <c r="K11" s="89" t="s">
        <v>15</v>
      </c>
      <c r="L11" s="89"/>
      <c r="M11" s="89"/>
      <c r="N11" s="89"/>
      <c r="O11" s="89"/>
      <c r="P11" s="89"/>
      <c r="Q11" s="89"/>
      <c r="R11" s="89"/>
      <c r="S11" s="89"/>
      <c r="T11" s="6"/>
      <c r="Y11" s="2" t="s">
        <v>8</v>
      </c>
    </row>
    <row r="12" spans="1:25" s="2" customFormat="1" ht="13" customHeight="1" x14ac:dyDescent="0.15">
      <c r="A12" s="11"/>
      <c r="B12" s="12"/>
      <c r="C12" s="31"/>
      <c r="D12" s="30" t="s">
        <v>16</v>
      </c>
      <c r="E12" s="29"/>
      <c r="F12" s="29"/>
      <c r="G12" s="29"/>
      <c r="H12" s="29"/>
      <c r="I12" s="29"/>
      <c r="J12" s="56">
        <f>SUM($A$21:$A$159)</f>
        <v>0</v>
      </c>
      <c r="K12" s="90"/>
      <c r="L12" s="91"/>
      <c r="M12" s="91"/>
      <c r="N12" s="91"/>
      <c r="O12" s="91"/>
      <c r="P12" s="91"/>
      <c r="Q12" s="91"/>
      <c r="R12" s="91"/>
      <c r="S12" s="92"/>
      <c r="T12" s="6"/>
    </row>
    <row r="13" spans="1:25" s="2" customFormat="1" ht="13" customHeight="1" x14ac:dyDescent="0.15">
      <c r="A13" s="11"/>
      <c r="B13" s="12"/>
      <c r="C13" s="31"/>
      <c r="D13" s="30" t="s">
        <v>17</v>
      </c>
      <c r="E13" s="29"/>
      <c r="F13" s="29"/>
      <c r="G13" s="29"/>
      <c r="H13" s="29"/>
      <c r="I13" s="29"/>
      <c r="J13" s="56">
        <f>SUM($A$21:$A$159)+SUMPRODUCT($B$21:$B$159,$AE$21:$AE$159)</f>
        <v>109.95721068147535</v>
      </c>
      <c r="K13" s="90"/>
      <c r="L13" s="91"/>
      <c r="M13" s="91"/>
      <c r="N13" s="91"/>
      <c r="O13" s="91"/>
      <c r="P13" s="91"/>
      <c r="Q13" s="91"/>
      <c r="R13" s="91"/>
      <c r="S13" s="92"/>
      <c r="T13" s="6"/>
    </row>
    <row r="14" spans="1:25" s="2" customFormat="1" ht="13" customHeight="1" x14ac:dyDescent="0.15">
      <c r="A14" s="22"/>
      <c r="B14" s="15"/>
      <c r="C14" s="16"/>
      <c r="D14" s="30" t="s">
        <v>18</v>
      </c>
      <c r="E14" s="29"/>
      <c r="F14" s="29"/>
      <c r="G14" s="29"/>
      <c r="H14" s="29"/>
      <c r="I14" s="29"/>
      <c r="J14" s="56">
        <f>SUM($AC$21:$AC$159)</f>
        <v>1390</v>
      </c>
      <c r="K14" s="90"/>
      <c r="L14" s="91"/>
      <c r="M14" s="91"/>
      <c r="N14" s="91"/>
      <c r="O14" s="91"/>
      <c r="P14" s="91"/>
      <c r="Q14" s="91"/>
      <c r="R14" s="91"/>
      <c r="S14" s="92"/>
      <c r="T14" s="6"/>
    </row>
    <row r="15" spans="1:25" s="2" customFormat="1" ht="13" customHeight="1" x14ac:dyDescent="0.15">
      <c r="A15" s="22"/>
      <c r="B15" s="15"/>
      <c r="C15" s="16"/>
      <c r="D15" s="30" t="s">
        <v>19</v>
      </c>
      <c r="E15" s="29"/>
      <c r="F15" s="29"/>
      <c r="G15" s="29"/>
      <c r="H15" s="29"/>
      <c r="I15" s="29"/>
      <c r="J15" s="27">
        <f>SUMPRODUCT($AC$21:$AC$159,$Q$21:$Q$159)</f>
        <v>449.01000000000022</v>
      </c>
      <c r="K15" s="93"/>
      <c r="L15" s="94"/>
      <c r="M15" s="94"/>
      <c r="N15" s="94"/>
      <c r="O15" s="94"/>
      <c r="P15" s="94"/>
      <c r="Q15" s="94"/>
      <c r="R15" s="94"/>
      <c r="S15" s="95"/>
      <c r="T15" s="6"/>
    </row>
    <row r="16" spans="1:25" s="2" customFormat="1" ht="3" customHeight="1" x14ac:dyDescent="0.15">
      <c r="A16" s="32"/>
      <c r="B16" s="33"/>
      <c r="C16" s="34"/>
      <c r="D16" s="6"/>
    </row>
    <row r="17" spans="1:31" s="35" customFormat="1" ht="36" customHeight="1" x14ac:dyDescent="0.15">
      <c r="A17" s="36" t="s">
        <v>20</v>
      </c>
      <c r="B17" s="36" t="s">
        <v>21</v>
      </c>
      <c r="C17" s="37" t="s">
        <v>22</v>
      </c>
      <c r="D17" s="38" t="s">
        <v>23</v>
      </c>
      <c r="E17" s="38" t="s">
        <v>24</v>
      </c>
      <c r="F17" s="38" t="s">
        <v>25</v>
      </c>
      <c r="G17" s="38" t="s">
        <v>26</v>
      </c>
      <c r="H17" s="38" t="s">
        <v>27</v>
      </c>
      <c r="I17" s="38" t="s">
        <v>28</v>
      </c>
      <c r="J17" s="38" t="s">
        <v>29</v>
      </c>
      <c r="K17" s="38" t="s">
        <v>30</v>
      </c>
      <c r="L17" s="38" t="s">
        <v>31</v>
      </c>
      <c r="M17" s="38" t="s">
        <v>32</v>
      </c>
      <c r="N17" s="38" t="s">
        <v>33</v>
      </c>
      <c r="O17" s="38" t="s">
        <v>34</v>
      </c>
      <c r="P17" s="38" t="s">
        <v>35</v>
      </c>
      <c r="Q17" s="38" t="s">
        <v>36</v>
      </c>
      <c r="R17" s="38" t="s">
        <v>37</v>
      </c>
      <c r="S17" s="38" t="s">
        <v>38</v>
      </c>
      <c r="T17" s="38" t="s">
        <v>39</v>
      </c>
      <c r="U17" s="38" t="s">
        <v>40</v>
      </c>
      <c r="V17" s="38" t="s">
        <v>41</v>
      </c>
      <c r="W17" s="38" t="s">
        <v>42</v>
      </c>
      <c r="X17" s="39" t="s">
        <v>43</v>
      </c>
      <c r="Y17" s="40" t="s">
        <v>44</v>
      </c>
      <c r="Z17" s="39" t="s">
        <v>45</v>
      </c>
      <c r="AA17" s="39" t="s">
        <v>46</v>
      </c>
      <c r="AB17" s="39" t="s">
        <v>47</v>
      </c>
      <c r="AC17" s="38" t="s">
        <v>48</v>
      </c>
      <c r="AD17" s="39" t="s">
        <v>49</v>
      </c>
    </row>
    <row r="18" spans="1:31" s="41" customFormat="1" ht="25" customHeight="1" x14ac:dyDescent="0.15">
      <c r="A18" s="42"/>
      <c r="B18" s="42">
        <v>10</v>
      </c>
      <c r="C18" s="59">
        <v>400</v>
      </c>
      <c r="D18" s="60"/>
      <c r="E18" s="60" t="s">
        <v>50</v>
      </c>
      <c r="F18" s="60" t="s">
        <v>51</v>
      </c>
      <c r="G18" s="60"/>
      <c r="H18" s="65" t="s">
        <v>52</v>
      </c>
      <c r="I18" s="45" t="s">
        <v>53</v>
      </c>
      <c r="J18" s="58" t="s">
        <v>54</v>
      </c>
      <c r="K18" s="47" t="s">
        <v>55</v>
      </c>
      <c r="L18" s="48">
        <v>22</v>
      </c>
      <c r="M18" s="49">
        <v>2022</v>
      </c>
      <c r="N18" s="50" t="s">
        <v>56</v>
      </c>
      <c r="O18" s="50" t="s">
        <v>56</v>
      </c>
      <c r="P18" s="48">
        <v>224</v>
      </c>
      <c r="Q18" s="43">
        <v>0.28000000000000003</v>
      </c>
      <c r="R18" s="48">
        <v>135</v>
      </c>
      <c r="S18" s="48">
        <v>205</v>
      </c>
      <c r="T18" s="48">
        <v>14</v>
      </c>
      <c r="U18" s="44" t="s">
        <v>57</v>
      </c>
      <c r="V18" s="47" t="s">
        <v>58</v>
      </c>
      <c r="W18" s="47" t="s">
        <v>59</v>
      </c>
      <c r="X18" s="50" t="s">
        <v>60</v>
      </c>
      <c r="Y18" s="51" t="s">
        <v>61</v>
      </c>
      <c r="Z18" s="50" t="s">
        <v>62</v>
      </c>
      <c r="AA18" s="47" t="s">
        <v>63</v>
      </c>
      <c r="AB18" s="47" t="s">
        <v>63</v>
      </c>
      <c r="AC18" s="50">
        <f t="shared" ref="AC18:AC44" si="0">A18*L18+B18</f>
        <v>10</v>
      </c>
      <c r="AD18" s="52" t="s">
        <v>64</v>
      </c>
      <c r="AE18" s="41">
        <f t="shared" ref="AE18:AE44" si="1">IF(L18&gt;0,1/L18,0)</f>
        <v>4.5454545454545456E-2</v>
      </c>
    </row>
    <row r="19" spans="1:31" s="41" customFormat="1" ht="25" customHeight="1" x14ac:dyDescent="0.15">
      <c r="A19" s="42"/>
      <c r="B19" s="42">
        <v>10</v>
      </c>
      <c r="C19" s="59">
        <v>525</v>
      </c>
      <c r="D19" s="60"/>
      <c r="E19" s="60" t="s">
        <v>73</v>
      </c>
      <c r="F19" s="60" t="s">
        <v>74</v>
      </c>
      <c r="G19" s="60"/>
      <c r="H19" s="65" t="s">
        <v>52</v>
      </c>
      <c r="I19" s="45" t="s">
        <v>53</v>
      </c>
      <c r="J19" s="58" t="s">
        <v>75</v>
      </c>
      <c r="K19" s="47" t="s">
        <v>76</v>
      </c>
      <c r="L19" s="48">
        <v>15</v>
      </c>
      <c r="M19" s="49">
        <v>2022</v>
      </c>
      <c r="N19" s="50" t="s">
        <v>77</v>
      </c>
      <c r="O19" s="50" t="s">
        <v>78</v>
      </c>
      <c r="P19" s="48">
        <v>64</v>
      </c>
      <c r="Q19" s="43">
        <v>0.36</v>
      </c>
      <c r="R19" s="48">
        <v>200</v>
      </c>
      <c r="S19" s="48">
        <v>260</v>
      </c>
      <c r="T19" s="48">
        <v>9</v>
      </c>
      <c r="U19" s="44" t="s">
        <v>68</v>
      </c>
      <c r="V19" s="47" t="s">
        <v>69</v>
      </c>
      <c r="W19" s="47" t="s">
        <v>70</v>
      </c>
      <c r="X19" s="50" t="s">
        <v>60</v>
      </c>
      <c r="Y19" s="51" t="s">
        <v>79</v>
      </c>
      <c r="Z19" s="50" t="s">
        <v>62</v>
      </c>
      <c r="AA19" s="47" t="s">
        <v>80</v>
      </c>
      <c r="AB19" s="47" t="s">
        <v>72</v>
      </c>
      <c r="AC19" s="50">
        <f t="shared" si="0"/>
        <v>10</v>
      </c>
      <c r="AD19" s="52" t="s">
        <v>81</v>
      </c>
      <c r="AE19" s="41">
        <f t="shared" si="1"/>
        <v>6.6666666666666666E-2</v>
      </c>
    </row>
    <row r="20" spans="1:31" s="41" customFormat="1" ht="28.5" customHeight="1" x14ac:dyDescent="0.15">
      <c r="A20" s="42"/>
      <c r="B20" s="42">
        <v>10</v>
      </c>
      <c r="C20" s="74">
        <v>600</v>
      </c>
      <c r="D20" s="75"/>
      <c r="E20" s="75" t="s">
        <v>99</v>
      </c>
      <c r="F20" s="75" t="s">
        <v>100</v>
      </c>
      <c r="G20" s="75"/>
      <c r="H20" s="62" t="s">
        <v>84</v>
      </c>
      <c r="I20" s="45" t="s">
        <v>53</v>
      </c>
      <c r="J20" s="58" t="s">
        <v>101</v>
      </c>
      <c r="K20" s="47" t="s">
        <v>102</v>
      </c>
      <c r="L20" s="48">
        <v>10</v>
      </c>
      <c r="M20" s="49">
        <v>2024</v>
      </c>
      <c r="N20" s="50" t="s">
        <v>96</v>
      </c>
      <c r="O20" s="50" t="s">
        <v>97</v>
      </c>
      <c r="P20" s="48">
        <v>48</v>
      </c>
      <c r="Q20" s="43">
        <v>0.41</v>
      </c>
      <c r="R20" s="48">
        <v>225</v>
      </c>
      <c r="S20" s="48">
        <v>298</v>
      </c>
      <c r="T20" s="48">
        <v>8</v>
      </c>
      <c r="U20" s="44" t="s">
        <v>68</v>
      </c>
      <c r="V20" s="47" t="s">
        <v>88</v>
      </c>
      <c r="W20" s="47" t="s">
        <v>70</v>
      </c>
      <c r="X20" s="50" t="s">
        <v>60</v>
      </c>
      <c r="Y20" s="51" t="s">
        <v>103</v>
      </c>
      <c r="Z20" s="50" t="s">
        <v>62</v>
      </c>
      <c r="AA20" s="47" t="s">
        <v>104</v>
      </c>
      <c r="AB20" s="47" t="s">
        <v>80</v>
      </c>
      <c r="AC20" s="50">
        <f t="shared" si="0"/>
        <v>10</v>
      </c>
      <c r="AD20" s="52" t="s">
        <v>105</v>
      </c>
      <c r="AE20" s="41">
        <f t="shared" si="1"/>
        <v>0.1</v>
      </c>
    </row>
    <row r="21" spans="1:31" s="41" customFormat="1" ht="25" customHeight="1" x14ac:dyDescent="0.15">
      <c r="A21" s="42"/>
      <c r="B21" s="42">
        <v>10</v>
      </c>
      <c r="C21" s="59">
        <v>600</v>
      </c>
      <c r="D21" s="60"/>
      <c r="E21" s="60" t="s">
        <v>82</v>
      </c>
      <c r="F21" s="60" t="s">
        <v>83</v>
      </c>
      <c r="G21" s="60"/>
      <c r="H21" s="62" t="s">
        <v>84</v>
      </c>
      <c r="I21" s="45" t="s">
        <v>53</v>
      </c>
      <c r="J21" s="58" t="s">
        <v>85</v>
      </c>
      <c r="K21" s="47" t="s">
        <v>86</v>
      </c>
      <c r="L21" s="48">
        <v>10</v>
      </c>
      <c r="M21" s="49">
        <v>2024</v>
      </c>
      <c r="N21" s="50" t="s">
        <v>87</v>
      </c>
      <c r="O21" s="50" t="s">
        <v>87</v>
      </c>
      <c r="P21" s="48">
        <v>48</v>
      </c>
      <c r="Q21" s="43">
        <v>0.41</v>
      </c>
      <c r="R21" s="48">
        <v>225</v>
      </c>
      <c r="S21" s="48">
        <v>298</v>
      </c>
      <c r="T21" s="48">
        <v>8</v>
      </c>
      <c r="U21" s="44" t="s">
        <v>68</v>
      </c>
      <c r="V21" s="47" t="s">
        <v>88</v>
      </c>
      <c r="W21" s="47" t="s">
        <v>70</v>
      </c>
      <c r="X21" s="50" t="s">
        <v>60</v>
      </c>
      <c r="Y21" s="51" t="s">
        <v>89</v>
      </c>
      <c r="Z21" s="50" t="s">
        <v>62</v>
      </c>
      <c r="AA21" s="47" t="s">
        <v>90</v>
      </c>
      <c r="AB21" s="47" t="s">
        <v>80</v>
      </c>
      <c r="AC21" s="50">
        <f t="shared" si="0"/>
        <v>10</v>
      </c>
      <c r="AD21" s="52" t="s">
        <v>91</v>
      </c>
      <c r="AE21" s="41">
        <f t="shared" si="1"/>
        <v>0.1</v>
      </c>
    </row>
    <row r="22" spans="1:31" s="41" customFormat="1" ht="25" customHeight="1" x14ac:dyDescent="0.15">
      <c r="A22" s="42"/>
      <c r="B22" s="42">
        <v>10</v>
      </c>
      <c r="C22" s="74">
        <v>600</v>
      </c>
      <c r="D22" s="75"/>
      <c r="E22" s="75" t="s">
        <v>92</v>
      </c>
      <c r="F22" s="75" t="s">
        <v>93</v>
      </c>
      <c r="G22" s="75"/>
      <c r="H22" s="62" t="s">
        <v>84</v>
      </c>
      <c r="I22" s="45" t="s">
        <v>53</v>
      </c>
      <c r="J22" s="58" t="s">
        <v>94</v>
      </c>
      <c r="K22" s="47" t="s">
        <v>95</v>
      </c>
      <c r="L22" s="48">
        <v>10</v>
      </c>
      <c r="M22" s="49">
        <v>2024</v>
      </c>
      <c r="N22" s="50" t="s">
        <v>96</v>
      </c>
      <c r="O22" s="50" t="s">
        <v>97</v>
      </c>
      <c r="P22" s="48">
        <v>48</v>
      </c>
      <c r="Q22" s="43">
        <v>0.41</v>
      </c>
      <c r="R22" s="48">
        <v>225</v>
      </c>
      <c r="S22" s="48">
        <v>298</v>
      </c>
      <c r="T22" s="48">
        <v>8</v>
      </c>
      <c r="U22" s="44" t="s">
        <v>68</v>
      </c>
      <c r="V22" s="47" t="s">
        <v>88</v>
      </c>
      <c r="W22" s="47" t="s">
        <v>70</v>
      </c>
      <c r="X22" s="50" t="s">
        <v>60</v>
      </c>
      <c r="Y22" s="51" t="s">
        <v>98</v>
      </c>
      <c r="Z22" s="50" t="s">
        <v>62</v>
      </c>
      <c r="AA22" s="47" t="s">
        <v>90</v>
      </c>
      <c r="AB22" s="47" t="s">
        <v>80</v>
      </c>
      <c r="AC22" s="50">
        <f t="shared" si="0"/>
        <v>10</v>
      </c>
      <c r="AD22" s="52"/>
      <c r="AE22" s="41">
        <f t="shared" si="1"/>
        <v>0.1</v>
      </c>
    </row>
    <row r="23" spans="1:31" s="41" customFormat="1" ht="25" customHeight="1" x14ac:dyDescent="0.15">
      <c r="A23" s="42"/>
      <c r="B23" s="42">
        <v>10</v>
      </c>
      <c r="C23" s="59">
        <v>600</v>
      </c>
      <c r="D23" s="60"/>
      <c r="E23" s="60" t="s">
        <v>106</v>
      </c>
      <c r="F23" s="60" t="s">
        <v>107</v>
      </c>
      <c r="G23" s="60"/>
      <c r="H23" s="62" t="s">
        <v>84</v>
      </c>
      <c r="I23" s="45" t="s">
        <v>53</v>
      </c>
      <c r="J23" s="58" t="s">
        <v>108</v>
      </c>
      <c r="K23" s="47" t="s">
        <v>109</v>
      </c>
      <c r="L23" s="48">
        <v>10</v>
      </c>
      <c r="M23" s="49">
        <v>2023</v>
      </c>
      <c r="N23" s="50" t="s">
        <v>110</v>
      </c>
      <c r="O23" s="50" t="s">
        <v>110</v>
      </c>
      <c r="P23" s="48">
        <v>48</v>
      </c>
      <c r="Q23" s="43">
        <v>0.41</v>
      </c>
      <c r="R23" s="48">
        <v>225</v>
      </c>
      <c r="S23" s="48">
        <v>298</v>
      </c>
      <c r="T23" s="48">
        <v>8</v>
      </c>
      <c r="U23" s="44" t="s">
        <v>68</v>
      </c>
      <c r="V23" s="47" t="s">
        <v>88</v>
      </c>
      <c r="W23" s="47" t="s">
        <v>70</v>
      </c>
      <c r="X23" s="50" t="s">
        <v>60</v>
      </c>
      <c r="Y23" s="51" t="s">
        <v>111</v>
      </c>
      <c r="Z23" s="50" t="s">
        <v>62</v>
      </c>
      <c r="AA23" s="47" t="s">
        <v>90</v>
      </c>
      <c r="AB23" s="47" t="s">
        <v>80</v>
      </c>
      <c r="AC23" s="50">
        <f t="shared" si="0"/>
        <v>10</v>
      </c>
      <c r="AD23" s="52" t="s">
        <v>112</v>
      </c>
      <c r="AE23" s="41">
        <f t="shared" si="1"/>
        <v>0.1</v>
      </c>
    </row>
    <row r="24" spans="1:31" s="41" customFormat="1" ht="27" customHeight="1" x14ac:dyDescent="0.15">
      <c r="A24" s="42"/>
      <c r="B24" s="42">
        <v>10</v>
      </c>
      <c r="C24" s="59">
        <v>631</v>
      </c>
      <c r="D24" s="60"/>
      <c r="E24" s="60" t="s">
        <v>305</v>
      </c>
      <c r="F24" s="60" t="s">
        <v>306</v>
      </c>
      <c r="G24" s="60" t="s">
        <v>307</v>
      </c>
      <c r="H24" s="63" t="s">
        <v>114</v>
      </c>
      <c r="I24" s="45" t="s">
        <v>53</v>
      </c>
      <c r="J24" s="58" t="s">
        <v>308</v>
      </c>
      <c r="K24" s="47" t="s">
        <v>309</v>
      </c>
      <c r="L24" s="48">
        <v>14</v>
      </c>
      <c r="M24" s="49">
        <v>2022</v>
      </c>
      <c r="N24" s="50" t="s">
        <v>301</v>
      </c>
      <c r="O24" s="50" t="s">
        <v>302</v>
      </c>
      <c r="P24" s="48">
        <v>448</v>
      </c>
      <c r="Q24" s="43">
        <v>0.47</v>
      </c>
      <c r="R24" s="48">
        <v>135</v>
      </c>
      <c r="S24" s="48">
        <v>205</v>
      </c>
      <c r="T24" s="48">
        <v>23</v>
      </c>
      <c r="U24" s="44" t="s">
        <v>57</v>
      </c>
      <c r="V24" s="47" t="s">
        <v>58</v>
      </c>
      <c r="W24" s="47" t="s">
        <v>59</v>
      </c>
      <c r="X24" s="50" t="s">
        <v>60</v>
      </c>
      <c r="Y24" s="51" t="s">
        <v>310</v>
      </c>
      <c r="Z24" s="50" t="s">
        <v>62</v>
      </c>
      <c r="AA24" s="47" t="s">
        <v>125</v>
      </c>
      <c r="AB24" s="47" t="s">
        <v>90</v>
      </c>
      <c r="AC24" s="50">
        <f t="shared" si="0"/>
        <v>10</v>
      </c>
      <c r="AD24" s="54" t="s">
        <v>311</v>
      </c>
      <c r="AE24" s="41">
        <f t="shared" si="1"/>
        <v>7.1428571428571425E-2</v>
      </c>
    </row>
    <row r="25" spans="1:31" s="41" customFormat="1" ht="28.5" customHeight="1" x14ac:dyDescent="0.15">
      <c r="A25" s="42"/>
      <c r="B25" s="42">
        <v>10</v>
      </c>
      <c r="C25" s="59">
        <v>323</v>
      </c>
      <c r="D25" s="60"/>
      <c r="E25" s="60" t="s">
        <v>236</v>
      </c>
      <c r="F25" s="60" t="s">
        <v>237</v>
      </c>
      <c r="G25" s="60" t="s">
        <v>176</v>
      </c>
      <c r="H25" s="63" t="s">
        <v>114</v>
      </c>
      <c r="I25" s="45" t="s">
        <v>53</v>
      </c>
      <c r="J25" s="58" t="s">
        <v>238</v>
      </c>
      <c r="K25" s="47" t="s">
        <v>239</v>
      </c>
      <c r="L25" s="48">
        <v>26</v>
      </c>
      <c r="M25" s="49">
        <v>2022</v>
      </c>
      <c r="N25" s="50" t="s">
        <v>240</v>
      </c>
      <c r="O25" s="50" t="s">
        <v>240</v>
      </c>
      <c r="P25" s="48">
        <v>144</v>
      </c>
      <c r="Q25" s="43">
        <v>0.38</v>
      </c>
      <c r="R25" s="48">
        <v>135</v>
      </c>
      <c r="S25" s="48">
        <v>205</v>
      </c>
      <c r="T25" s="48">
        <v>14</v>
      </c>
      <c r="U25" s="44" t="s">
        <v>57</v>
      </c>
      <c r="V25" s="47" t="s">
        <v>58</v>
      </c>
      <c r="W25" s="47" t="s">
        <v>59</v>
      </c>
      <c r="X25" s="50" t="s">
        <v>60</v>
      </c>
      <c r="Y25" s="51" t="s">
        <v>241</v>
      </c>
      <c r="Z25" s="50" t="s">
        <v>62</v>
      </c>
      <c r="AA25" s="47" t="s">
        <v>153</v>
      </c>
      <c r="AB25" s="47" t="s">
        <v>80</v>
      </c>
      <c r="AC25" s="50">
        <f t="shared" si="0"/>
        <v>10</v>
      </c>
      <c r="AD25" s="52" t="s">
        <v>242</v>
      </c>
      <c r="AE25" s="41">
        <f t="shared" si="1"/>
        <v>3.8461538461538464E-2</v>
      </c>
    </row>
    <row r="26" spans="1:31" s="41" customFormat="1" ht="28.5" customHeight="1" x14ac:dyDescent="0.15">
      <c r="A26" s="42"/>
      <c r="B26" s="42">
        <v>10</v>
      </c>
      <c r="C26" s="59">
        <v>398</v>
      </c>
      <c r="D26" s="60"/>
      <c r="E26" s="60" t="s">
        <v>347</v>
      </c>
      <c r="F26" s="60" t="s">
        <v>237</v>
      </c>
      <c r="G26" s="60" t="s">
        <v>176</v>
      </c>
      <c r="H26" s="63" t="s">
        <v>114</v>
      </c>
      <c r="I26" s="45" t="s">
        <v>53</v>
      </c>
      <c r="J26" s="58" t="s">
        <v>348</v>
      </c>
      <c r="K26" s="47" t="s">
        <v>349</v>
      </c>
      <c r="L26" s="48">
        <v>20</v>
      </c>
      <c r="M26" s="49">
        <v>2022</v>
      </c>
      <c r="N26" s="50" t="s">
        <v>243</v>
      </c>
      <c r="O26" s="50" t="s">
        <v>243</v>
      </c>
      <c r="P26" s="48">
        <v>224</v>
      </c>
      <c r="Q26" s="43">
        <v>0.28000000000000003</v>
      </c>
      <c r="R26" s="48">
        <v>135</v>
      </c>
      <c r="S26" s="48">
        <v>205</v>
      </c>
      <c r="T26" s="48">
        <v>14</v>
      </c>
      <c r="U26" s="44" t="s">
        <v>57</v>
      </c>
      <c r="V26" s="47" t="s">
        <v>58</v>
      </c>
      <c r="W26" s="47" t="s">
        <v>59</v>
      </c>
      <c r="X26" s="50" t="s">
        <v>60</v>
      </c>
      <c r="Y26" s="51" t="s">
        <v>350</v>
      </c>
      <c r="Z26" s="50" t="s">
        <v>62</v>
      </c>
      <c r="AA26" s="47" t="s">
        <v>153</v>
      </c>
      <c r="AB26" s="47" t="s">
        <v>80</v>
      </c>
      <c r="AC26" s="50">
        <f t="shared" si="0"/>
        <v>10</v>
      </c>
      <c r="AD26" s="52" t="s">
        <v>351</v>
      </c>
      <c r="AE26" s="41">
        <f t="shared" si="1"/>
        <v>0.05</v>
      </c>
    </row>
    <row r="27" spans="1:31" s="41" customFormat="1" ht="25" customHeight="1" x14ac:dyDescent="0.15">
      <c r="A27" s="42"/>
      <c r="B27" s="42">
        <v>10</v>
      </c>
      <c r="C27" s="59">
        <v>416</v>
      </c>
      <c r="D27" s="60"/>
      <c r="E27" s="60" t="s">
        <v>583</v>
      </c>
      <c r="F27" s="60" t="s">
        <v>584</v>
      </c>
      <c r="G27" s="60" t="s">
        <v>148</v>
      </c>
      <c r="H27" s="63" t="s">
        <v>114</v>
      </c>
      <c r="I27" s="45" t="s">
        <v>53</v>
      </c>
      <c r="J27" s="58" t="s">
        <v>471</v>
      </c>
      <c r="K27" s="47" t="s">
        <v>585</v>
      </c>
      <c r="L27" s="48">
        <v>18</v>
      </c>
      <c r="M27" s="49">
        <v>2022</v>
      </c>
      <c r="N27" s="50" t="s">
        <v>243</v>
      </c>
      <c r="O27" s="50" t="s">
        <v>243</v>
      </c>
      <c r="P27" s="48">
        <v>272</v>
      </c>
      <c r="Q27" s="43">
        <v>0.32</v>
      </c>
      <c r="R27" s="48">
        <v>135</v>
      </c>
      <c r="S27" s="48">
        <v>205</v>
      </c>
      <c r="T27" s="48">
        <v>16</v>
      </c>
      <c r="U27" s="44" t="s">
        <v>57</v>
      </c>
      <c r="V27" s="47" t="s">
        <v>58</v>
      </c>
      <c r="W27" s="47" t="s">
        <v>59</v>
      </c>
      <c r="X27" s="50" t="s">
        <v>60</v>
      </c>
      <c r="Y27" s="51" t="s">
        <v>586</v>
      </c>
      <c r="Z27" s="50" t="s">
        <v>62</v>
      </c>
      <c r="AA27" s="47" t="s">
        <v>153</v>
      </c>
      <c r="AB27" s="47" t="s">
        <v>80</v>
      </c>
      <c r="AC27" s="50">
        <f t="shared" si="0"/>
        <v>10</v>
      </c>
      <c r="AD27" s="52" t="s">
        <v>587</v>
      </c>
      <c r="AE27" s="41">
        <f t="shared" si="1"/>
        <v>5.5555555555555552E-2</v>
      </c>
    </row>
    <row r="28" spans="1:31" s="41" customFormat="1" ht="25" customHeight="1" x14ac:dyDescent="0.15">
      <c r="A28" s="42"/>
      <c r="B28" s="42">
        <v>10</v>
      </c>
      <c r="C28" s="59">
        <v>600</v>
      </c>
      <c r="D28" s="60"/>
      <c r="E28" s="60" t="s">
        <v>155</v>
      </c>
      <c r="F28" s="60" t="s">
        <v>156</v>
      </c>
      <c r="G28" s="60" t="s">
        <v>116</v>
      </c>
      <c r="H28" s="63" t="s">
        <v>114</v>
      </c>
      <c r="I28" s="45" t="s">
        <v>53</v>
      </c>
      <c r="J28" s="58" t="s">
        <v>157</v>
      </c>
      <c r="K28" s="47" t="s">
        <v>158</v>
      </c>
      <c r="L28" s="48">
        <v>12</v>
      </c>
      <c r="M28" s="49">
        <v>2022</v>
      </c>
      <c r="N28" s="50" t="s">
        <v>132</v>
      </c>
      <c r="O28" s="50" t="s">
        <v>132</v>
      </c>
      <c r="P28" s="48">
        <v>480</v>
      </c>
      <c r="Q28" s="43">
        <v>0.49</v>
      </c>
      <c r="R28" s="48">
        <v>135</v>
      </c>
      <c r="S28" s="48">
        <v>205</v>
      </c>
      <c r="T28" s="48">
        <v>25</v>
      </c>
      <c r="U28" s="44" t="s">
        <v>57</v>
      </c>
      <c r="V28" s="47" t="s">
        <v>58</v>
      </c>
      <c r="W28" s="47" t="s">
        <v>59</v>
      </c>
      <c r="X28" s="50" t="s">
        <v>60</v>
      </c>
      <c r="Y28" s="51" t="s">
        <v>159</v>
      </c>
      <c r="Z28" s="50" t="s">
        <v>62</v>
      </c>
      <c r="AA28" s="47" t="s">
        <v>125</v>
      </c>
      <c r="AB28" s="47" t="s">
        <v>90</v>
      </c>
      <c r="AC28" s="50">
        <f t="shared" si="0"/>
        <v>10</v>
      </c>
      <c r="AD28" s="52" t="s">
        <v>160</v>
      </c>
      <c r="AE28" s="41">
        <f t="shared" si="1"/>
        <v>8.3333333333333329E-2</v>
      </c>
    </row>
    <row r="29" spans="1:31" s="41" customFormat="1" ht="25" customHeight="1" x14ac:dyDescent="0.15">
      <c r="A29" s="42"/>
      <c r="B29" s="42">
        <v>10</v>
      </c>
      <c r="C29" s="59">
        <v>550</v>
      </c>
      <c r="D29" s="60"/>
      <c r="E29" s="60" t="s">
        <v>622</v>
      </c>
      <c r="F29" s="60" t="s">
        <v>623</v>
      </c>
      <c r="G29" s="60" t="s">
        <v>456</v>
      </c>
      <c r="H29" s="63" t="s">
        <v>114</v>
      </c>
      <c r="I29" s="45" t="s">
        <v>53</v>
      </c>
      <c r="J29" s="58" t="s">
        <v>624</v>
      </c>
      <c r="K29" s="47" t="s">
        <v>625</v>
      </c>
      <c r="L29" s="48">
        <v>14</v>
      </c>
      <c r="M29" s="49">
        <v>2022</v>
      </c>
      <c r="N29" s="50" t="s">
        <v>132</v>
      </c>
      <c r="O29" s="50" t="s">
        <v>132</v>
      </c>
      <c r="P29" s="48">
        <v>400</v>
      </c>
      <c r="Q29" s="43">
        <v>0.44</v>
      </c>
      <c r="R29" s="48">
        <v>135</v>
      </c>
      <c r="S29" s="48">
        <v>205</v>
      </c>
      <c r="T29" s="48">
        <v>21</v>
      </c>
      <c r="U29" s="44" t="s">
        <v>57</v>
      </c>
      <c r="V29" s="47" t="s">
        <v>58</v>
      </c>
      <c r="W29" s="47" t="s">
        <v>59</v>
      </c>
      <c r="X29" s="50" t="s">
        <v>60</v>
      </c>
      <c r="Y29" s="51" t="s">
        <v>626</v>
      </c>
      <c r="Z29" s="50" t="s">
        <v>62</v>
      </c>
      <c r="AA29" s="47" t="s">
        <v>125</v>
      </c>
      <c r="AB29" s="47" t="s">
        <v>90</v>
      </c>
      <c r="AC29" s="50">
        <f t="shared" si="0"/>
        <v>10</v>
      </c>
      <c r="AD29" s="52" t="s">
        <v>627</v>
      </c>
      <c r="AE29" s="41">
        <f t="shared" si="1"/>
        <v>7.1428571428571425E-2</v>
      </c>
    </row>
    <row r="30" spans="1:31" s="41" customFormat="1" ht="25" customHeight="1" x14ac:dyDescent="0.15">
      <c r="A30" s="42"/>
      <c r="B30" s="42">
        <v>10</v>
      </c>
      <c r="C30" s="59">
        <v>500</v>
      </c>
      <c r="D30" s="60"/>
      <c r="E30" s="60" t="s">
        <v>138</v>
      </c>
      <c r="F30" s="60" t="s">
        <v>139</v>
      </c>
      <c r="G30" s="60" t="s">
        <v>136</v>
      </c>
      <c r="H30" s="63" t="s">
        <v>114</v>
      </c>
      <c r="I30" s="45" t="s">
        <v>53</v>
      </c>
      <c r="J30" s="58" t="s">
        <v>140</v>
      </c>
      <c r="K30" s="47" t="s">
        <v>141</v>
      </c>
      <c r="L30" s="48">
        <v>12</v>
      </c>
      <c r="M30" s="49">
        <v>2023</v>
      </c>
      <c r="N30" s="50" t="s">
        <v>142</v>
      </c>
      <c r="O30" s="50" t="s">
        <v>143</v>
      </c>
      <c r="P30" s="48">
        <v>432</v>
      </c>
      <c r="Q30" s="43">
        <v>0.46</v>
      </c>
      <c r="R30" s="48">
        <v>135</v>
      </c>
      <c r="S30" s="48">
        <v>205</v>
      </c>
      <c r="T30" s="48">
        <v>25</v>
      </c>
      <c r="U30" s="44" t="s">
        <v>57</v>
      </c>
      <c r="V30" s="47" t="s">
        <v>58</v>
      </c>
      <c r="W30" s="47" t="s">
        <v>59</v>
      </c>
      <c r="X30" s="50" t="s">
        <v>60</v>
      </c>
      <c r="Y30" s="51" t="s">
        <v>144</v>
      </c>
      <c r="Z30" s="50" t="s">
        <v>62</v>
      </c>
      <c r="AA30" s="47" t="s">
        <v>104</v>
      </c>
      <c r="AB30" s="47" t="s">
        <v>90</v>
      </c>
      <c r="AC30" s="50">
        <f t="shared" si="0"/>
        <v>10</v>
      </c>
      <c r="AD30" s="52" t="s">
        <v>145</v>
      </c>
      <c r="AE30" s="41">
        <f t="shared" si="1"/>
        <v>8.3333333333333329E-2</v>
      </c>
    </row>
    <row r="31" spans="1:31" s="41" customFormat="1" ht="25" customHeight="1" x14ac:dyDescent="0.15">
      <c r="A31" s="42"/>
      <c r="B31" s="42">
        <v>10</v>
      </c>
      <c r="C31" s="59">
        <v>600</v>
      </c>
      <c r="D31" s="60"/>
      <c r="E31" s="60" t="s">
        <v>226</v>
      </c>
      <c r="F31" s="60" t="s">
        <v>227</v>
      </c>
      <c r="G31" s="60" t="s">
        <v>148</v>
      </c>
      <c r="H31" s="63" t="s">
        <v>114</v>
      </c>
      <c r="I31" s="45" t="s">
        <v>53</v>
      </c>
      <c r="J31" s="58" t="s">
        <v>228</v>
      </c>
      <c r="K31" s="47" t="s">
        <v>229</v>
      </c>
      <c r="L31" s="48">
        <v>5</v>
      </c>
      <c r="M31" s="49">
        <v>2023</v>
      </c>
      <c r="N31" s="50" t="s">
        <v>230</v>
      </c>
      <c r="O31" s="50" t="s">
        <v>230</v>
      </c>
      <c r="P31" s="48">
        <v>176</v>
      </c>
      <c r="Q31" s="43">
        <v>0.44</v>
      </c>
      <c r="R31" s="48">
        <v>175</v>
      </c>
      <c r="S31" s="48">
        <v>220</v>
      </c>
      <c r="T31" s="48">
        <v>16</v>
      </c>
      <c r="U31" s="44" t="s">
        <v>231</v>
      </c>
      <c r="V31" s="47" t="s">
        <v>232</v>
      </c>
      <c r="W31" s="47" t="s">
        <v>70</v>
      </c>
      <c r="X31" s="50" t="s">
        <v>60</v>
      </c>
      <c r="Y31" s="51" t="s">
        <v>233</v>
      </c>
      <c r="Z31" s="50" t="s">
        <v>62</v>
      </c>
      <c r="AA31" s="47" t="s">
        <v>80</v>
      </c>
      <c r="AB31" s="47" t="s">
        <v>72</v>
      </c>
      <c r="AC31" s="50">
        <f t="shared" si="0"/>
        <v>10</v>
      </c>
      <c r="AD31" s="52" t="s">
        <v>234</v>
      </c>
      <c r="AE31" s="41">
        <f t="shared" si="1"/>
        <v>0.2</v>
      </c>
    </row>
    <row r="32" spans="1:31" s="41" customFormat="1" ht="25" customHeight="1" x14ac:dyDescent="0.15">
      <c r="A32" s="42"/>
      <c r="B32" s="42">
        <v>10</v>
      </c>
      <c r="C32" s="59">
        <v>520</v>
      </c>
      <c r="D32" s="60"/>
      <c r="E32" s="60" t="s">
        <v>432</v>
      </c>
      <c r="F32" s="60" t="s">
        <v>433</v>
      </c>
      <c r="G32" s="60" t="s">
        <v>136</v>
      </c>
      <c r="H32" s="63" t="s">
        <v>114</v>
      </c>
      <c r="I32" s="45" t="s">
        <v>53</v>
      </c>
      <c r="J32" s="58" t="s">
        <v>434</v>
      </c>
      <c r="K32" s="47" t="s">
        <v>435</v>
      </c>
      <c r="L32" s="48">
        <v>12</v>
      </c>
      <c r="M32" s="49">
        <v>2022</v>
      </c>
      <c r="N32" s="50" t="s">
        <v>190</v>
      </c>
      <c r="O32" s="50" t="s">
        <v>190</v>
      </c>
      <c r="P32" s="48">
        <v>480</v>
      </c>
      <c r="Q32" s="43">
        <v>0.49</v>
      </c>
      <c r="R32" s="48">
        <v>135</v>
      </c>
      <c r="S32" s="48">
        <v>205</v>
      </c>
      <c r="T32" s="48">
        <v>25</v>
      </c>
      <c r="U32" s="44" t="s">
        <v>57</v>
      </c>
      <c r="V32" s="47" t="s">
        <v>58</v>
      </c>
      <c r="W32" s="47" t="s">
        <v>59</v>
      </c>
      <c r="X32" s="50" t="s">
        <v>60</v>
      </c>
      <c r="Y32" s="51" t="s">
        <v>436</v>
      </c>
      <c r="Z32" s="50" t="s">
        <v>62</v>
      </c>
      <c r="AA32" s="47" t="s">
        <v>134</v>
      </c>
      <c r="AB32" s="47" t="s">
        <v>63</v>
      </c>
      <c r="AC32" s="50">
        <f t="shared" si="0"/>
        <v>10</v>
      </c>
      <c r="AD32" s="52" t="s">
        <v>437</v>
      </c>
      <c r="AE32" s="41">
        <f t="shared" si="1"/>
        <v>8.3333333333333329E-2</v>
      </c>
    </row>
    <row r="33" spans="1:31" s="41" customFormat="1" ht="25" customHeight="1" x14ac:dyDescent="0.15">
      <c r="A33" s="42"/>
      <c r="B33" s="42">
        <v>10</v>
      </c>
      <c r="C33" s="59">
        <v>550</v>
      </c>
      <c r="D33" s="60"/>
      <c r="E33" s="60" t="s">
        <v>557</v>
      </c>
      <c r="F33" s="60" t="s">
        <v>433</v>
      </c>
      <c r="G33" s="60" t="s">
        <v>136</v>
      </c>
      <c r="H33" s="63" t="s">
        <v>114</v>
      </c>
      <c r="I33" s="45" t="s">
        <v>53</v>
      </c>
      <c r="J33" s="58" t="s">
        <v>558</v>
      </c>
      <c r="K33" s="47" t="s">
        <v>559</v>
      </c>
      <c r="L33" s="48">
        <v>12</v>
      </c>
      <c r="M33" s="49">
        <v>2022</v>
      </c>
      <c r="N33" s="50" t="s">
        <v>190</v>
      </c>
      <c r="O33" s="50" t="s">
        <v>190</v>
      </c>
      <c r="P33" s="48">
        <v>448</v>
      </c>
      <c r="Q33" s="43">
        <v>0.44</v>
      </c>
      <c r="R33" s="48">
        <v>135</v>
      </c>
      <c r="S33" s="48">
        <v>205</v>
      </c>
      <c r="T33" s="48">
        <v>24</v>
      </c>
      <c r="U33" s="44" t="s">
        <v>57</v>
      </c>
      <c r="V33" s="47" t="s">
        <v>58</v>
      </c>
      <c r="W33" s="47" t="s">
        <v>59</v>
      </c>
      <c r="X33" s="50" t="s">
        <v>60</v>
      </c>
      <c r="Y33" s="51" t="s">
        <v>560</v>
      </c>
      <c r="Z33" s="50" t="s">
        <v>62</v>
      </c>
      <c r="AA33" s="47" t="s">
        <v>134</v>
      </c>
      <c r="AB33" s="47" t="s">
        <v>63</v>
      </c>
      <c r="AC33" s="50">
        <f t="shared" si="0"/>
        <v>10</v>
      </c>
      <c r="AD33" s="52" t="s">
        <v>561</v>
      </c>
      <c r="AE33" s="41">
        <f t="shared" si="1"/>
        <v>8.3333333333333329E-2</v>
      </c>
    </row>
    <row r="34" spans="1:31" s="41" customFormat="1" ht="25" customHeight="1" x14ac:dyDescent="0.15">
      <c r="A34" s="42"/>
      <c r="B34" s="42">
        <v>10</v>
      </c>
      <c r="C34" s="59">
        <v>295</v>
      </c>
      <c r="D34" s="60"/>
      <c r="E34" s="60" t="s">
        <v>588</v>
      </c>
      <c r="F34" s="60" t="s">
        <v>433</v>
      </c>
      <c r="G34" s="60" t="s">
        <v>589</v>
      </c>
      <c r="H34" s="63" t="s">
        <v>114</v>
      </c>
      <c r="I34" s="45" t="s">
        <v>53</v>
      </c>
      <c r="J34" s="58" t="s">
        <v>590</v>
      </c>
      <c r="K34" s="47" t="s">
        <v>591</v>
      </c>
      <c r="L34" s="48">
        <v>24</v>
      </c>
      <c r="M34" s="49">
        <v>2022</v>
      </c>
      <c r="N34" s="50" t="s">
        <v>301</v>
      </c>
      <c r="O34" s="50" t="s">
        <v>287</v>
      </c>
      <c r="P34" s="48">
        <v>160</v>
      </c>
      <c r="Q34" s="43">
        <v>0.22</v>
      </c>
      <c r="R34" s="48">
        <v>135</v>
      </c>
      <c r="S34" s="48">
        <v>205</v>
      </c>
      <c r="T34" s="48">
        <v>11</v>
      </c>
      <c r="U34" s="44" t="s">
        <v>57</v>
      </c>
      <c r="V34" s="47" t="s">
        <v>58</v>
      </c>
      <c r="W34" s="47" t="s">
        <v>59</v>
      </c>
      <c r="X34" s="50" t="s">
        <v>60</v>
      </c>
      <c r="Y34" s="51" t="s">
        <v>592</v>
      </c>
      <c r="Z34" s="50" t="s">
        <v>62</v>
      </c>
      <c r="AA34" s="47" t="s">
        <v>134</v>
      </c>
      <c r="AB34" s="47" t="s">
        <v>90</v>
      </c>
      <c r="AC34" s="50">
        <f t="shared" si="0"/>
        <v>10</v>
      </c>
      <c r="AD34" s="52" t="s">
        <v>593</v>
      </c>
      <c r="AE34" s="41">
        <f t="shared" si="1"/>
        <v>4.1666666666666664E-2</v>
      </c>
    </row>
    <row r="35" spans="1:31" s="41" customFormat="1" ht="25" customHeight="1" x14ac:dyDescent="0.15">
      <c r="A35" s="42"/>
      <c r="B35" s="42">
        <v>10</v>
      </c>
      <c r="C35" s="59">
        <v>367</v>
      </c>
      <c r="D35" s="60"/>
      <c r="E35" s="60" t="s">
        <v>282</v>
      </c>
      <c r="F35" s="60" t="s">
        <v>283</v>
      </c>
      <c r="G35" s="60" t="s">
        <v>284</v>
      </c>
      <c r="H35" s="63" t="s">
        <v>114</v>
      </c>
      <c r="I35" s="45" t="s">
        <v>53</v>
      </c>
      <c r="J35" s="58" t="s">
        <v>285</v>
      </c>
      <c r="K35" s="47" t="s">
        <v>286</v>
      </c>
      <c r="L35" s="48">
        <v>20</v>
      </c>
      <c r="M35" s="49">
        <v>2022</v>
      </c>
      <c r="N35" s="50" t="s">
        <v>287</v>
      </c>
      <c r="O35" s="50" t="s">
        <v>287</v>
      </c>
      <c r="P35" s="48">
        <v>256</v>
      </c>
      <c r="Q35" s="43">
        <v>0.31</v>
      </c>
      <c r="R35" s="48">
        <v>135</v>
      </c>
      <c r="S35" s="48">
        <v>205</v>
      </c>
      <c r="T35" s="48">
        <v>15</v>
      </c>
      <c r="U35" s="44" t="s">
        <v>57</v>
      </c>
      <c r="V35" s="47" t="s">
        <v>58</v>
      </c>
      <c r="W35" s="47" t="s">
        <v>59</v>
      </c>
      <c r="X35" s="50" t="s">
        <v>60</v>
      </c>
      <c r="Y35" s="51" t="s">
        <v>288</v>
      </c>
      <c r="Z35" s="50" t="s">
        <v>62</v>
      </c>
      <c r="AA35" s="47" t="s">
        <v>125</v>
      </c>
      <c r="AB35" s="47" t="s">
        <v>80</v>
      </c>
      <c r="AC35" s="50">
        <f t="shared" si="0"/>
        <v>10</v>
      </c>
      <c r="AD35" s="52" t="s">
        <v>289</v>
      </c>
      <c r="AE35" s="41">
        <f t="shared" si="1"/>
        <v>0.05</v>
      </c>
    </row>
    <row r="36" spans="1:31" s="41" customFormat="1" ht="25" customHeight="1" x14ac:dyDescent="0.15">
      <c r="A36" s="42"/>
      <c r="B36" s="42">
        <v>10</v>
      </c>
      <c r="C36" s="59">
        <v>412</v>
      </c>
      <c r="D36" s="60"/>
      <c r="E36" s="60" t="s">
        <v>639</v>
      </c>
      <c r="F36" s="60" t="s">
        <v>604</v>
      </c>
      <c r="G36" s="60" t="s">
        <v>148</v>
      </c>
      <c r="H36" s="63" t="s">
        <v>114</v>
      </c>
      <c r="I36" s="45" t="s">
        <v>53</v>
      </c>
      <c r="J36" s="58" t="s">
        <v>640</v>
      </c>
      <c r="K36" s="47" t="s">
        <v>641</v>
      </c>
      <c r="L36" s="48">
        <v>20</v>
      </c>
      <c r="M36" s="49">
        <v>2022</v>
      </c>
      <c r="N36" s="50" t="s">
        <v>260</v>
      </c>
      <c r="O36" s="50" t="s">
        <v>123</v>
      </c>
      <c r="P36" s="48">
        <v>256</v>
      </c>
      <c r="Q36" s="43">
        <v>0.31</v>
      </c>
      <c r="R36" s="48">
        <v>135</v>
      </c>
      <c r="S36" s="48">
        <v>205</v>
      </c>
      <c r="T36" s="48">
        <v>16</v>
      </c>
      <c r="U36" s="44" t="s">
        <v>57</v>
      </c>
      <c r="V36" s="47" t="s">
        <v>58</v>
      </c>
      <c r="W36" s="47" t="s">
        <v>59</v>
      </c>
      <c r="X36" s="50" t="s">
        <v>60</v>
      </c>
      <c r="Y36" s="51" t="s">
        <v>642</v>
      </c>
      <c r="Z36" s="50" t="s">
        <v>62</v>
      </c>
      <c r="AA36" s="47" t="s">
        <v>153</v>
      </c>
      <c r="AB36" s="47" t="s">
        <v>80</v>
      </c>
      <c r="AC36" s="50">
        <f t="shared" si="0"/>
        <v>10</v>
      </c>
      <c r="AD36" s="52" t="s">
        <v>643</v>
      </c>
      <c r="AE36" s="41">
        <f t="shared" si="1"/>
        <v>0.05</v>
      </c>
    </row>
    <row r="37" spans="1:31" s="41" customFormat="1" ht="25" customHeight="1" x14ac:dyDescent="0.15">
      <c r="A37" s="42"/>
      <c r="B37" s="42">
        <v>10</v>
      </c>
      <c r="C37" s="59">
        <v>490</v>
      </c>
      <c r="D37" s="60"/>
      <c r="E37" s="60" t="s">
        <v>514</v>
      </c>
      <c r="F37" s="60" t="s">
        <v>438</v>
      </c>
      <c r="G37" s="60" t="s">
        <v>515</v>
      </c>
      <c r="H37" s="63" t="s">
        <v>114</v>
      </c>
      <c r="I37" s="45" t="s">
        <v>53</v>
      </c>
      <c r="J37" s="58" t="s">
        <v>516</v>
      </c>
      <c r="K37" s="47" t="s">
        <v>517</v>
      </c>
      <c r="L37" s="48">
        <v>20</v>
      </c>
      <c r="M37" s="49">
        <v>2022</v>
      </c>
      <c r="N37" s="50" t="s">
        <v>151</v>
      </c>
      <c r="O37" s="50" t="s">
        <v>151</v>
      </c>
      <c r="P37" s="48">
        <v>224</v>
      </c>
      <c r="Q37" s="43">
        <v>0.28000000000000003</v>
      </c>
      <c r="R37" s="48">
        <v>135</v>
      </c>
      <c r="S37" s="48">
        <v>205</v>
      </c>
      <c r="T37" s="48">
        <v>14</v>
      </c>
      <c r="U37" s="44" t="s">
        <v>57</v>
      </c>
      <c r="V37" s="47" t="s">
        <v>58</v>
      </c>
      <c r="W37" s="47" t="s">
        <v>59</v>
      </c>
      <c r="X37" s="50" t="s">
        <v>60</v>
      </c>
      <c r="Y37" s="51" t="s">
        <v>518</v>
      </c>
      <c r="Z37" s="50" t="s">
        <v>62</v>
      </c>
      <c r="AA37" s="47" t="s">
        <v>125</v>
      </c>
      <c r="AB37" s="47" t="s">
        <v>90</v>
      </c>
      <c r="AC37" s="50">
        <f t="shared" si="0"/>
        <v>10</v>
      </c>
      <c r="AD37" s="52" t="s">
        <v>519</v>
      </c>
      <c r="AE37" s="41">
        <f t="shared" si="1"/>
        <v>0.05</v>
      </c>
    </row>
    <row r="38" spans="1:31" s="41" customFormat="1" ht="25" customHeight="1" x14ac:dyDescent="0.15">
      <c r="A38" s="42"/>
      <c r="B38" s="42">
        <v>10</v>
      </c>
      <c r="C38" s="59">
        <v>298</v>
      </c>
      <c r="D38" s="60"/>
      <c r="E38" s="60" t="s">
        <v>553</v>
      </c>
      <c r="F38" s="60" t="s">
        <v>438</v>
      </c>
      <c r="G38" s="60" t="s">
        <v>136</v>
      </c>
      <c r="H38" s="63" t="s">
        <v>114</v>
      </c>
      <c r="I38" s="45" t="s">
        <v>53</v>
      </c>
      <c r="J38" s="58" t="s">
        <v>413</v>
      </c>
      <c r="K38" s="47" t="s">
        <v>554</v>
      </c>
      <c r="L38" s="48">
        <v>26</v>
      </c>
      <c r="M38" s="49">
        <v>2022</v>
      </c>
      <c r="N38" s="50" t="s">
        <v>260</v>
      </c>
      <c r="O38" s="50" t="s">
        <v>316</v>
      </c>
      <c r="P38" s="48">
        <v>160</v>
      </c>
      <c r="Q38" s="43">
        <v>0.22</v>
      </c>
      <c r="R38" s="48">
        <v>135</v>
      </c>
      <c r="S38" s="48">
        <v>205</v>
      </c>
      <c r="T38" s="48">
        <v>12</v>
      </c>
      <c r="U38" s="44" t="s">
        <v>57</v>
      </c>
      <c r="V38" s="47" t="s">
        <v>58</v>
      </c>
      <c r="W38" s="47" t="s">
        <v>59</v>
      </c>
      <c r="X38" s="50" t="s">
        <v>60</v>
      </c>
      <c r="Y38" s="51" t="s">
        <v>555</v>
      </c>
      <c r="Z38" s="50" t="s">
        <v>62</v>
      </c>
      <c r="AA38" s="47" t="s">
        <v>125</v>
      </c>
      <c r="AB38" s="47" t="s">
        <v>90</v>
      </c>
      <c r="AC38" s="50">
        <f t="shared" si="0"/>
        <v>10</v>
      </c>
      <c r="AD38" s="52" t="s">
        <v>556</v>
      </c>
      <c r="AE38" s="41">
        <f t="shared" si="1"/>
        <v>3.8461538461538464E-2</v>
      </c>
    </row>
    <row r="39" spans="1:31" s="41" customFormat="1" ht="25" customHeight="1" x14ac:dyDescent="0.15">
      <c r="A39" s="42"/>
      <c r="B39" s="42">
        <v>10</v>
      </c>
      <c r="C39" s="59">
        <v>520</v>
      </c>
      <c r="D39" s="60"/>
      <c r="E39" s="60" t="s">
        <v>488</v>
      </c>
      <c r="F39" s="60" t="s">
        <v>482</v>
      </c>
      <c r="G39" s="60" t="s">
        <v>116</v>
      </c>
      <c r="H39" s="63" t="s">
        <v>114</v>
      </c>
      <c r="I39" s="45" t="s">
        <v>53</v>
      </c>
      <c r="J39" s="58" t="s">
        <v>489</v>
      </c>
      <c r="K39" s="47" t="s">
        <v>490</v>
      </c>
      <c r="L39" s="48">
        <v>16</v>
      </c>
      <c r="M39" s="49">
        <v>2022</v>
      </c>
      <c r="N39" s="50" t="s">
        <v>243</v>
      </c>
      <c r="O39" s="50" t="s">
        <v>243</v>
      </c>
      <c r="P39" s="48">
        <v>368</v>
      </c>
      <c r="Q39" s="43">
        <v>0.42</v>
      </c>
      <c r="R39" s="48">
        <v>135</v>
      </c>
      <c r="S39" s="48">
        <v>205</v>
      </c>
      <c r="T39" s="48">
        <v>22</v>
      </c>
      <c r="U39" s="44" t="s">
        <v>57</v>
      </c>
      <c r="V39" s="47" t="s">
        <v>58</v>
      </c>
      <c r="W39" s="47" t="s">
        <v>59</v>
      </c>
      <c r="X39" s="50" t="s">
        <v>60</v>
      </c>
      <c r="Y39" s="51" t="s">
        <v>491</v>
      </c>
      <c r="Z39" s="50" t="s">
        <v>62</v>
      </c>
      <c r="AA39" s="47" t="s">
        <v>134</v>
      </c>
      <c r="AB39" s="47" t="s">
        <v>90</v>
      </c>
      <c r="AC39" s="50">
        <f t="shared" si="0"/>
        <v>10</v>
      </c>
      <c r="AD39" s="52" t="s">
        <v>492</v>
      </c>
      <c r="AE39" s="41">
        <f t="shared" si="1"/>
        <v>6.25E-2</v>
      </c>
    </row>
    <row r="40" spans="1:31" s="41" customFormat="1" ht="25" customHeight="1" x14ac:dyDescent="0.15">
      <c r="A40" s="42"/>
      <c r="B40" s="42">
        <v>10</v>
      </c>
      <c r="C40" s="59">
        <v>400</v>
      </c>
      <c r="D40" s="60"/>
      <c r="E40" s="60" t="s">
        <v>457</v>
      </c>
      <c r="F40" s="60" t="s">
        <v>321</v>
      </c>
      <c r="G40" s="60" t="s">
        <v>173</v>
      </c>
      <c r="H40" s="63" t="s">
        <v>114</v>
      </c>
      <c r="I40" s="45" t="s">
        <v>53</v>
      </c>
      <c r="J40" s="58" t="s">
        <v>458</v>
      </c>
      <c r="K40" s="47" t="s">
        <v>459</v>
      </c>
      <c r="L40" s="48">
        <v>6</v>
      </c>
      <c r="M40" s="49">
        <v>2023</v>
      </c>
      <c r="N40" s="50" t="s">
        <v>460</v>
      </c>
      <c r="O40" s="50" t="s">
        <v>460</v>
      </c>
      <c r="P40" s="48">
        <v>288</v>
      </c>
      <c r="Q40" s="43">
        <v>0.33</v>
      </c>
      <c r="R40" s="48">
        <v>135</v>
      </c>
      <c r="S40" s="48">
        <v>205</v>
      </c>
      <c r="T40" s="48">
        <v>17</v>
      </c>
      <c r="U40" s="44" t="s">
        <v>57</v>
      </c>
      <c r="V40" s="47" t="s">
        <v>58</v>
      </c>
      <c r="W40" s="47" t="s">
        <v>59</v>
      </c>
      <c r="X40" s="50" t="s">
        <v>60</v>
      </c>
      <c r="Y40" s="51" t="s">
        <v>461</v>
      </c>
      <c r="Z40" s="50" t="s">
        <v>62</v>
      </c>
      <c r="AA40" s="47" t="s">
        <v>104</v>
      </c>
      <c r="AB40" s="47" t="s">
        <v>90</v>
      </c>
      <c r="AC40" s="50">
        <f t="shared" si="0"/>
        <v>10</v>
      </c>
      <c r="AD40" s="52" t="s">
        <v>462</v>
      </c>
      <c r="AE40" s="41">
        <f t="shared" si="1"/>
        <v>0.16666666666666666</v>
      </c>
    </row>
    <row r="41" spans="1:31" s="41" customFormat="1" ht="25" customHeight="1" x14ac:dyDescent="0.15">
      <c r="A41" s="42"/>
      <c r="B41" s="42">
        <v>10</v>
      </c>
      <c r="C41" s="59">
        <v>400</v>
      </c>
      <c r="D41" s="60"/>
      <c r="E41" s="60" t="s">
        <v>594</v>
      </c>
      <c r="F41" s="60" t="s">
        <v>321</v>
      </c>
      <c r="G41" s="60" t="s">
        <v>173</v>
      </c>
      <c r="H41" s="63" t="s">
        <v>114</v>
      </c>
      <c r="I41" s="45" t="s">
        <v>53</v>
      </c>
      <c r="J41" s="58" t="s">
        <v>595</v>
      </c>
      <c r="K41" s="47" t="s">
        <v>596</v>
      </c>
      <c r="L41" s="48">
        <v>6</v>
      </c>
      <c r="M41" s="49">
        <v>2023</v>
      </c>
      <c r="N41" s="50" t="s">
        <v>460</v>
      </c>
      <c r="O41" s="50" t="s">
        <v>460</v>
      </c>
      <c r="P41" s="48">
        <v>272</v>
      </c>
      <c r="Q41" s="43">
        <v>0.31</v>
      </c>
      <c r="R41" s="48">
        <v>135</v>
      </c>
      <c r="S41" s="48">
        <v>205</v>
      </c>
      <c r="T41" s="48">
        <v>16</v>
      </c>
      <c r="U41" s="44" t="s">
        <v>57</v>
      </c>
      <c r="V41" s="47" t="s">
        <v>58</v>
      </c>
      <c r="W41" s="47" t="s">
        <v>59</v>
      </c>
      <c r="X41" s="50" t="s">
        <v>60</v>
      </c>
      <c r="Y41" s="51" t="s">
        <v>597</v>
      </c>
      <c r="Z41" s="50" t="s">
        <v>62</v>
      </c>
      <c r="AA41" s="47" t="s">
        <v>320</v>
      </c>
      <c r="AB41" s="47" t="s">
        <v>80</v>
      </c>
      <c r="AC41" s="50">
        <f t="shared" si="0"/>
        <v>10</v>
      </c>
      <c r="AD41" s="52" t="s">
        <v>598</v>
      </c>
      <c r="AE41" s="41">
        <f t="shared" si="1"/>
        <v>0.16666666666666666</v>
      </c>
    </row>
    <row r="42" spans="1:31" s="41" customFormat="1" ht="25" customHeight="1" x14ac:dyDescent="0.15">
      <c r="A42" s="42"/>
      <c r="B42" s="42">
        <v>10</v>
      </c>
      <c r="C42" s="59">
        <v>398</v>
      </c>
      <c r="D42" s="60"/>
      <c r="E42" s="60" t="s">
        <v>269</v>
      </c>
      <c r="F42" s="60" t="s">
        <v>270</v>
      </c>
      <c r="G42" s="60" t="s">
        <v>119</v>
      </c>
      <c r="H42" s="63" t="s">
        <v>114</v>
      </c>
      <c r="I42" s="45" t="s">
        <v>53</v>
      </c>
      <c r="J42" s="58" t="s">
        <v>271</v>
      </c>
      <c r="K42" s="47" t="s">
        <v>272</v>
      </c>
      <c r="L42" s="48">
        <v>28</v>
      </c>
      <c r="M42" s="49">
        <v>2022</v>
      </c>
      <c r="N42" s="50" t="s">
        <v>266</v>
      </c>
      <c r="O42" s="50" t="s">
        <v>266</v>
      </c>
      <c r="P42" s="48">
        <v>208</v>
      </c>
      <c r="Q42" s="43">
        <v>0.28000000000000003</v>
      </c>
      <c r="R42" s="48">
        <v>135</v>
      </c>
      <c r="S42" s="48">
        <v>205</v>
      </c>
      <c r="T42" s="48">
        <v>13</v>
      </c>
      <c r="U42" s="44" t="s">
        <v>57</v>
      </c>
      <c r="V42" s="47" t="s">
        <v>58</v>
      </c>
      <c r="W42" s="47" t="s">
        <v>59</v>
      </c>
      <c r="X42" s="50" t="s">
        <v>60</v>
      </c>
      <c r="Y42" s="51" t="s">
        <v>273</v>
      </c>
      <c r="Z42" s="50" t="s">
        <v>62</v>
      </c>
      <c r="AA42" s="47" t="s">
        <v>125</v>
      </c>
      <c r="AB42" s="47" t="s">
        <v>90</v>
      </c>
      <c r="AC42" s="50">
        <f t="shared" si="0"/>
        <v>10</v>
      </c>
      <c r="AD42" s="52" t="s">
        <v>274</v>
      </c>
      <c r="AE42" s="41">
        <f t="shared" si="1"/>
        <v>3.5714285714285712E-2</v>
      </c>
    </row>
    <row r="43" spans="1:31" s="41" customFormat="1" ht="25" customHeight="1" x14ac:dyDescent="0.15">
      <c r="A43" s="42"/>
      <c r="B43" s="42">
        <v>10</v>
      </c>
      <c r="C43" s="59">
        <v>500</v>
      </c>
      <c r="D43" s="60"/>
      <c r="E43" s="60" t="s">
        <v>616</v>
      </c>
      <c r="F43" s="60" t="s">
        <v>617</v>
      </c>
      <c r="G43" s="60" t="s">
        <v>456</v>
      </c>
      <c r="H43" s="63" t="s">
        <v>114</v>
      </c>
      <c r="I43" s="45" t="s">
        <v>53</v>
      </c>
      <c r="J43" s="58" t="s">
        <v>618</v>
      </c>
      <c r="K43" s="47" t="s">
        <v>619</v>
      </c>
      <c r="L43" s="48">
        <v>16</v>
      </c>
      <c r="M43" s="49">
        <v>2022</v>
      </c>
      <c r="N43" s="50" t="s">
        <v>132</v>
      </c>
      <c r="O43" s="50" t="s">
        <v>132</v>
      </c>
      <c r="P43" s="48">
        <v>352</v>
      </c>
      <c r="Q43" s="43">
        <v>0.39</v>
      </c>
      <c r="R43" s="48">
        <v>135</v>
      </c>
      <c r="S43" s="48">
        <v>205</v>
      </c>
      <c r="T43" s="48">
        <v>20</v>
      </c>
      <c r="U43" s="44" t="s">
        <v>57</v>
      </c>
      <c r="V43" s="47" t="s">
        <v>58</v>
      </c>
      <c r="W43" s="47" t="s">
        <v>59</v>
      </c>
      <c r="X43" s="50" t="s">
        <v>60</v>
      </c>
      <c r="Y43" s="51" t="s">
        <v>620</v>
      </c>
      <c r="Z43" s="50" t="s">
        <v>62</v>
      </c>
      <c r="AA43" s="47" t="s">
        <v>134</v>
      </c>
      <c r="AB43" s="47" t="s">
        <v>90</v>
      </c>
      <c r="AC43" s="50">
        <f t="shared" si="0"/>
        <v>10</v>
      </c>
      <c r="AD43" s="52" t="s">
        <v>621</v>
      </c>
      <c r="AE43" s="41">
        <f t="shared" si="1"/>
        <v>6.25E-2</v>
      </c>
    </row>
    <row r="44" spans="1:31" s="41" customFormat="1" ht="25" customHeight="1" x14ac:dyDescent="0.15">
      <c r="A44" s="42"/>
      <c r="B44" s="42">
        <v>10</v>
      </c>
      <c r="C44" s="59">
        <v>500</v>
      </c>
      <c r="D44" s="60"/>
      <c r="E44" s="60" t="s">
        <v>127</v>
      </c>
      <c r="F44" s="60" t="s">
        <v>128</v>
      </c>
      <c r="G44" s="60" t="s">
        <v>129</v>
      </c>
      <c r="H44" s="63" t="s">
        <v>114</v>
      </c>
      <c r="I44" s="45" t="s">
        <v>53</v>
      </c>
      <c r="J44" s="58" t="s">
        <v>130</v>
      </c>
      <c r="K44" s="47" t="s">
        <v>131</v>
      </c>
      <c r="L44" s="48">
        <v>16</v>
      </c>
      <c r="M44" s="49">
        <v>2022</v>
      </c>
      <c r="N44" s="50" t="s">
        <v>132</v>
      </c>
      <c r="O44" s="50" t="s">
        <v>132</v>
      </c>
      <c r="P44" s="48">
        <v>352</v>
      </c>
      <c r="Q44" s="43">
        <v>0.39</v>
      </c>
      <c r="R44" s="48">
        <v>135</v>
      </c>
      <c r="S44" s="48">
        <v>205</v>
      </c>
      <c r="T44" s="48">
        <v>20</v>
      </c>
      <c r="U44" s="44" t="s">
        <v>57</v>
      </c>
      <c r="V44" s="47" t="s">
        <v>58</v>
      </c>
      <c r="W44" s="47" t="s">
        <v>59</v>
      </c>
      <c r="X44" s="50" t="s">
        <v>60</v>
      </c>
      <c r="Y44" s="51" t="s">
        <v>133</v>
      </c>
      <c r="Z44" s="50" t="s">
        <v>62</v>
      </c>
      <c r="AA44" s="47" t="s">
        <v>134</v>
      </c>
      <c r="AB44" s="47" t="s">
        <v>90</v>
      </c>
      <c r="AC44" s="50">
        <f t="shared" si="0"/>
        <v>10</v>
      </c>
      <c r="AD44" s="52" t="s">
        <v>135</v>
      </c>
      <c r="AE44" s="41">
        <f t="shared" si="1"/>
        <v>6.25E-2</v>
      </c>
    </row>
    <row r="45" spans="1:31" s="41" customFormat="1" ht="25" customHeight="1" x14ac:dyDescent="0.15">
      <c r="A45" s="42"/>
      <c r="B45" s="42">
        <v>10</v>
      </c>
      <c r="C45" s="59">
        <v>300</v>
      </c>
      <c r="D45" s="60"/>
      <c r="E45" s="60" t="s">
        <v>197</v>
      </c>
      <c r="F45" s="60" t="s">
        <v>189</v>
      </c>
      <c r="G45" s="60" t="s">
        <v>136</v>
      </c>
      <c r="H45" s="63" t="s">
        <v>114</v>
      </c>
      <c r="I45" s="45" t="s">
        <v>53</v>
      </c>
      <c r="J45" s="58" t="s">
        <v>198</v>
      </c>
      <c r="K45" s="47" t="s">
        <v>199</v>
      </c>
      <c r="L45" s="48">
        <v>32</v>
      </c>
      <c r="M45" s="49">
        <v>2022</v>
      </c>
      <c r="N45" s="50" t="s">
        <v>122</v>
      </c>
      <c r="O45" s="50" t="s">
        <v>122</v>
      </c>
      <c r="P45" s="48">
        <v>128</v>
      </c>
      <c r="Q45" s="43">
        <v>0.22</v>
      </c>
      <c r="R45" s="48">
        <v>135</v>
      </c>
      <c r="S45" s="48">
        <v>205</v>
      </c>
      <c r="T45" s="48">
        <v>12</v>
      </c>
      <c r="U45" s="44" t="s">
        <v>57</v>
      </c>
      <c r="V45" s="47" t="s">
        <v>58</v>
      </c>
      <c r="W45" s="47" t="s">
        <v>59</v>
      </c>
      <c r="X45" s="50" t="s">
        <v>60</v>
      </c>
      <c r="Y45" s="51" t="s">
        <v>200</v>
      </c>
      <c r="Z45" s="50" t="s">
        <v>62</v>
      </c>
      <c r="AA45" s="47" t="s">
        <v>90</v>
      </c>
      <c r="AB45" s="47" t="s">
        <v>90</v>
      </c>
      <c r="AC45" s="50">
        <f t="shared" ref="AC45:AC72" si="2">A45*L45+B45</f>
        <v>10</v>
      </c>
      <c r="AD45" s="52" t="s">
        <v>201</v>
      </c>
      <c r="AE45" s="41">
        <f t="shared" ref="AE45:AE72" si="3">IF(L45&gt;0,1/L45,0)</f>
        <v>3.125E-2</v>
      </c>
    </row>
    <row r="46" spans="1:31" s="41" customFormat="1" ht="27.75" customHeight="1" x14ac:dyDescent="0.15">
      <c r="A46" s="42"/>
      <c r="B46" s="42">
        <v>10</v>
      </c>
      <c r="C46" s="59">
        <v>350</v>
      </c>
      <c r="D46" s="60"/>
      <c r="E46" s="60" t="s">
        <v>384</v>
      </c>
      <c r="F46" s="60" t="s">
        <v>385</v>
      </c>
      <c r="G46" s="60" t="s">
        <v>136</v>
      </c>
      <c r="H46" s="63" t="s">
        <v>114</v>
      </c>
      <c r="I46" s="45" t="s">
        <v>53</v>
      </c>
      <c r="J46" s="58" t="s">
        <v>386</v>
      </c>
      <c r="K46" s="47" t="s">
        <v>387</v>
      </c>
      <c r="L46" s="48">
        <v>26</v>
      </c>
      <c r="M46" s="49">
        <v>2022</v>
      </c>
      <c r="N46" s="50" t="s">
        <v>132</v>
      </c>
      <c r="O46" s="50" t="s">
        <v>132</v>
      </c>
      <c r="P46" s="48">
        <v>144</v>
      </c>
      <c r="Q46" s="55">
        <v>0.2</v>
      </c>
      <c r="R46" s="48">
        <v>135</v>
      </c>
      <c r="S46" s="48">
        <v>205</v>
      </c>
      <c r="T46" s="48">
        <v>11</v>
      </c>
      <c r="U46" s="44" t="s">
        <v>57</v>
      </c>
      <c r="V46" s="47" t="s">
        <v>58</v>
      </c>
      <c r="W46" s="47" t="s">
        <v>59</v>
      </c>
      <c r="X46" s="50" t="s">
        <v>60</v>
      </c>
      <c r="Y46" s="51" t="s">
        <v>388</v>
      </c>
      <c r="Z46" s="50" t="s">
        <v>62</v>
      </c>
      <c r="AA46" s="47" t="s">
        <v>153</v>
      </c>
      <c r="AB46" s="47" t="s">
        <v>80</v>
      </c>
      <c r="AC46" s="50">
        <f t="shared" si="2"/>
        <v>10</v>
      </c>
      <c r="AD46" s="52" t="s">
        <v>389</v>
      </c>
      <c r="AE46" s="41">
        <f t="shared" si="3"/>
        <v>3.8461538461538464E-2</v>
      </c>
    </row>
    <row r="47" spans="1:31" s="41" customFormat="1" ht="25" customHeight="1" x14ac:dyDescent="0.15">
      <c r="A47" s="42"/>
      <c r="B47" s="42">
        <v>10</v>
      </c>
      <c r="C47" s="59">
        <v>447</v>
      </c>
      <c r="D47" s="60"/>
      <c r="E47" s="60" t="s">
        <v>633</v>
      </c>
      <c r="F47" s="60" t="s">
        <v>634</v>
      </c>
      <c r="G47" s="60" t="s">
        <v>148</v>
      </c>
      <c r="H47" s="63" t="s">
        <v>114</v>
      </c>
      <c r="I47" s="45" t="s">
        <v>53</v>
      </c>
      <c r="J47" s="58" t="s">
        <v>635</v>
      </c>
      <c r="K47" s="47" t="s">
        <v>636</v>
      </c>
      <c r="L47" s="48">
        <v>16</v>
      </c>
      <c r="M47" s="49">
        <v>2022</v>
      </c>
      <c r="N47" s="50" t="s">
        <v>214</v>
      </c>
      <c r="O47" s="50" t="s">
        <v>460</v>
      </c>
      <c r="P47" s="48">
        <v>240</v>
      </c>
      <c r="Q47" s="55">
        <v>0.3</v>
      </c>
      <c r="R47" s="48">
        <v>135</v>
      </c>
      <c r="S47" s="48">
        <v>205</v>
      </c>
      <c r="T47" s="48">
        <v>14</v>
      </c>
      <c r="U47" s="44" t="s">
        <v>57</v>
      </c>
      <c r="V47" s="47" t="s">
        <v>58</v>
      </c>
      <c r="W47" s="47" t="s">
        <v>59</v>
      </c>
      <c r="X47" s="50" t="s">
        <v>60</v>
      </c>
      <c r="Y47" s="51" t="s">
        <v>637</v>
      </c>
      <c r="Z47" s="50" t="s">
        <v>62</v>
      </c>
      <c r="AA47" s="47" t="s">
        <v>125</v>
      </c>
      <c r="AB47" s="47" t="s">
        <v>90</v>
      </c>
      <c r="AC47" s="50">
        <f t="shared" si="2"/>
        <v>10</v>
      </c>
      <c r="AD47" s="52" t="s">
        <v>638</v>
      </c>
      <c r="AE47" s="41">
        <f t="shared" si="3"/>
        <v>6.25E-2</v>
      </c>
    </row>
    <row r="48" spans="1:31" s="41" customFormat="1" ht="25" customHeight="1" x14ac:dyDescent="0.15">
      <c r="A48" s="42"/>
      <c r="B48" s="42">
        <v>10</v>
      </c>
      <c r="C48" s="59">
        <v>363</v>
      </c>
      <c r="D48" s="60"/>
      <c r="E48" s="60" t="s">
        <v>182</v>
      </c>
      <c r="F48" s="60" t="s">
        <v>183</v>
      </c>
      <c r="G48" s="60" t="s">
        <v>184</v>
      </c>
      <c r="H48" s="63" t="s">
        <v>114</v>
      </c>
      <c r="I48" s="45" t="s">
        <v>53</v>
      </c>
      <c r="J48" s="58" t="s">
        <v>185</v>
      </c>
      <c r="K48" s="47" t="s">
        <v>186</v>
      </c>
      <c r="L48" s="48">
        <v>28</v>
      </c>
      <c r="M48" s="49">
        <v>2022</v>
      </c>
      <c r="N48" s="50" t="s">
        <v>151</v>
      </c>
      <c r="O48" s="50" t="s">
        <v>151</v>
      </c>
      <c r="P48" s="48">
        <v>176</v>
      </c>
      <c r="Q48" s="43">
        <v>0.24</v>
      </c>
      <c r="R48" s="48">
        <v>135</v>
      </c>
      <c r="S48" s="48">
        <v>205</v>
      </c>
      <c r="T48" s="48">
        <v>11</v>
      </c>
      <c r="U48" s="44" t="s">
        <v>57</v>
      </c>
      <c r="V48" s="47" t="s">
        <v>58</v>
      </c>
      <c r="W48" s="47" t="s">
        <v>59</v>
      </c>
      <c r="X48" s="50" t="s">
        <v>60</v>
      </c>
      <c r="Y48" s="51" t="s">
        <v>187</v>
      </c>
      <c r="Z48" s="50" t="s">
        <v>62</v>
      </c>
      <c r="AA48" s="47" t="s">
        <v>125</v>
      </c>
      <c r="AB48" s="47" t="s">
        <v>90</v>
      </c>
      <c r="AC48" s="50">
        <f t="shared" si="2"/>
        <v>10</v>
      </c>
      <c r="AD48" s="52" t="s">
        <v>188</v>
      </c>
      <c r="AE48" s="41">
        <f t="shared" si="3"/>
        <v>3.5714285714285712E-2</v>
      </c>
    </row>
    <row r="49" spans="1:31" s="41" customFormat="1" ht="25" customHeight="1" x14ac:dyDescent="0.15">
      <c r="A49" s="42"/>
      <c r="B49" s="42">
        <v>10</v>
      </c>
      <c r="C49" s="59">
        <v>500</v>
      </c>
      <c r="D49" s="60"/>
      <c r="E49" s="60" t="s">
        <v>191</v>
      </c>
      <c r="F49" s="60" t="s">
        <v>192</v>
      </c>
      <c r="G49" s="60" t="s">
        <v>148</v>
      </c>
      <c r="H49" s="63" t="s">
        <v>114</v>
      </c>
      <c r="I49" s="45" t="s">
        <v>53</v>
      </c>
      <c r="J49" s="58" t="s">
        <v>193</v>
      </c>
      <c r="K49" s="47" t="s">
        <v>194</v>
      </c>
      <c r="L49" s="48">
        <v>12</v>
      </c>
      <c r="M49" s="49">
        <v>2022</v>
      </c>
      <c r="N49" s="50" t="s">
        <v>122</v>
      </c>
      <c r="O49" s="50" t="s">
        <v>122</v>
      </c>
      <c r="P49" s="48">
        <v>416</v>
      </c>
      <c r="Q49" s="43">
        <v>0.42</v>
      </c>
      <c r="R49" s="48">
        <v>135</v>
      </c>
      <c r="S49" s="48">
        <v>205</v>
      </c>
      <c r="T49" s="48">
        <v>22</v>
      </c>
      <c r="U49" s="44" t="s">
        <v>57</v>
      </c>
      <c r="V49" s="47" t="s">
        <v>58</v>
      </c>
      <c r="W49" s="47" t="s">
        <v>59</v>
      </c>
      <c r="X49" s="50" t="s">
        <v>60</v>
      </c>
      <c r="Y49" s="51" t="s">
        <v>195</v>
      </c>
      <c r="Z49" s="50" t="s">
        <v>62</v>
      </c>
      <c r="AA49" s="47" t="s">
        <v>125</v>
      </c>
      <c r="AB49" s="47" t="s">
        <v>90</v>
      </c>
      <c r="AC49" s="50">
        <f t="shared" si="2"/>
        <v>10</v>
      </c>
      <c r="AD49" s="52" t="s">
        <v>196</v>
      </c>
      <c r="AE49" s="41">
        <f t="shared" si="3"/>
        <v>8.3333333333333329E-2</v>
      </c>
    </row>
    <row r="50" spans="1:31" s="41" customFormat="1" ht="25" customHeight="1" x14ac:dyDescent="0.15">
      <c r="A50" s="42"/>
      <c r="B50" s="42">
        <v>10</v>
      </c>
      <c r="C50" s="59">
        <v>496</v>
      </c>
      <c r="D50" s="60"/>
      <c r="E50" s="60" t="s">
        <v>296</v>
      </c>
      <c r="F50" s="60" t="s">
        <v>297</v>
      </c>
      <c r="G50" s="60" t="s">
        <v>298</v>
      </c>
      <c r="H50" s="63" t="s">
        <v>114</v>
      </c>
      <c r="I50" s="45" t="s">
        <v>53</v>
      </c>
      <c r="J50" s="58" t="s">
        <v>299</v>
      </c>
      <c r="K50" s="47" t="s">
        <v>300</v>
      </c>
      <c r="L50" s="48">
        <v>16</v>
      </c>
      <c r="M50" s="49">
        <v>2022</v>
      </c>
      <c r="N50" s="50" t="s">
        <v>301</v>
      </c>
      <c r="O50" s="50" t="s">
        <v>302</v>
      </c>
      <c r="P50" s="48">
        <v>336</v>
      </c>
      <c r="Q50" s="43">
        <v>0.38</v>
      </c>
      <c r="R50" s="48">
        <v>135</v>
      </c>
      <c r="S50" s="48">
        <v>205</v>
      </c>
      <c r="T50" s="48">
        <v>19</v>
      </c>
      <c r="U50" s="44" t="s">
        <v>57</v>
      </c>
      <c r="V50" s="47" t="s">
        <v>58</v>
      </c>
      <c r="W50" s="47" t="s">
        <v>59</v>
      </c>
      <c r="X50" s="50" t="s">
        <v>60</v>
      </c>
      <c r="Y50" s="51" t="s">
        <v>303</v>
      </c>
      <c r="Z50" s="50" t="s">
        <v>62</v>
      </c>
      <c r="AA50" s="47" t="s">
        <v>125</v>
      </c>
      <c r="AB50" s="47" t="s">
        <v>90</v>
      </c>
      <c r="AC50" s="50">
        <f t="shared" si="2"/>
        <v>10</v>
      </c>
      <c r="AD50" s="52" t="s">
        <v>304</v>
      </c>
      <c r="AE50" s="41">
        <f t="shared" si="3"/>
        <v>6.25E-2</v>
      </c>
    </row>
    <row r="51" spans="1:31" s="41" customFormat="1" ht="25" customHeight="1" x14ac:dyDescent="0.15">
      <c r="A51" s="42"/>
      <c r="B51" s="42">
        <v>10</v>
      </c>
      <c r="C51" s="74">
        <v>600</v>
      </c>
      <c r="D51" s="75"/>
      <c r="E51" s="75" t="s">
        <v>371</v>
      </c>
      <c r="F51" s="75" t="s">
        <v>372</v>
      </c>
      <c r="G51" s="75" t="s">
        <v>373</v>
      </c>
      <c r="H51" s="63" t="s">
        <v>114</v>
      </c>
      <c r="I51" s="45" t="s">
        <v>53</v>
      </c>
      <c r="J51" s="58" t="s">
        <v>374</v>
      </c>
      <c r="K51" s="47" t="s">
        <v>375</v>
      </c>
      <c r="L51" s="48">
        <v>5</v>
      </c>
      <c r="M51" s="49">
        <v>2024</v>
      </c>
      <c r="N51" s="50" t="s">
        <v>97</v>
      </c>
      <c r="O51" s="50" t="s">
        <v>97</v>
      </c>
      <c r="P51" s="48">
        <v>176</v>
      </c>
      <c r="Q51" s="43">
        <v>0.44</v>
      </c>
      <c r="R51" s="48">
        <v>145</v>
      </c>
      <c r="S51" s="48">
        <v>220</v>
      </c>
      <c r="T51" s="48">
        <v>16</v>
      </c>
      <c r="U51" s="44" t="s">
        <v>231</v>
      </c>
      <c r="V51" s="47" t="s">
        <v>232</v>
      </c>
      <c r="W51" s="47" t="s">
        <v>70</v>
      </c>
      <c r="X51" s="50" t="s">
        <v>60</v>
      </c>
      <c r="Y51" s="51" t="s">
        <v>376</v>
      </c>
      <c r="Z51" s="50" t="s">
        <v>62</v>
      </c>
      <c r="AA51" s="47" t="s">
        <v>80</v>
      </c>
      <c r="AB51" s="47" t="s">
        <v>72</v>
      </c>
      <c r="AC51" s="50">
        <f t="shared" si="2"/>
        <v>10</v>
      </c>
      <c r="AD51" s="52" t="s">
        <v>377</v>
      </c>
      <c r="AE51" s="41">
        <f t="shared" si="3"/>
        <v>0.2</v>
      </c>
    </row>
    <row r="52" spans="1:31" s="41" customFormat="1" ht="25" customHeight="1" x14ac:dyDescent="0.15">
      <c r="A52" s="42"/>
      <c r="B52" s="42">
        <v>10</v>
      </c>
      <c r="C52" s="59">
        <v>600</v>
      </c>
      <c r="D52" s="60"/>
      <c r="E52" s="60" t="s">
        <v>341</v>
      </c>
      <c r="F52" s="60" t="s">
        <v>342</v>
      </c>
      <c r="G52" s="60" t="s">
        <v>148</v>
      </c>
      <c r="H52" s="63" t="s">
        <v>114</v>
      </c>
      <c r="I52" s="45" t="s">
        <v>53</v>
      </c>
      <c r="J52" s="58" t="s">
        <v>343</v>
      </c>
      <c r="K52" s="47" t="s">
        <v>344</v>
      </c>
      <c r="L52" s="48">
        <v>12</v>
      </c>
      <c r="M52" s="49">
        <v>2022</v>
      </c>
      <c r="N52" s="50" t="s">
        <v>132</v>
      </c>
      <c r="O52" s="50" t="s">
        <v>132</v>
      </c>
      <c r="P52" s="48">
        <v>464</v>
      </c>
      <c r="Q52" s="43">
        <v>0.47</v>
      </c>
      <c r="R52" s="48">
        <v>135</v>
      </c>
      <c r="S52" s="48">
        <v>205</v>
      </c>
      <c r="T52" s="48">
        <v>24</v>
      </c>
      <c r="U52" s="44" t="s">
        <v>57</v>
      </c>
      <c r="V52" s="47" t="s">
        <v>58</v>
      </c>
      <c r="W52" s="47" t="s">
        <v>59</v>
      </c>
      <c r="X52" s="50" t="s">
        <v>60</v>
      </c>
      <c r="Y52" s="51" t="s">
        <v>345</v>
      </c>
      <c r="Z52" s="50" t="s">
        <v>62</v>
      </c>
      <c r="AA52" s="47" t="s">
        <v>125</v>
      </c>
      <c r="AB52" s="47" t="s">
        <v>90</v>
      </c>
      <c r="AC52" s="50">
        <f t="shared" si="2"/>
        <v>10</v>
      </c>
      <c r="AD52" s="52" t="s">
        <v>346</v>
      </c>
      <c r="AE52" s="41">
        <f t="shared" si="3"/>
        <v>8.3333333333333329E-2</v>
      </c>
    </row>
    <row r="53" spans="1:31" s="41" customFormat="1" ht="25" customHeight="1" x14ac:dyDescent="0.15">
      <c r="A53" s="42"/>
      <c r="B53" s="42">
        <v>10</v>
      </c>
      <c r="C53" s="59">
        <v>473</v>
      </c>
      <c r="D53" s="60"/>
      <c r="E53" s="60" t="s">
        <v>210</v>
      </c>
      <c r="F53" s="60" t="s">
        <v>211</v>
      </c>
      <c r="G53" s="60" t="s">
        <v>173</v>
      </c>
      <c r="H53" s="63" t="s">
        <v>114</v>
      </c>
      <c r="I53" s="45" t="s">
        <v>53</v>
      </c>
      <c r="J53" s="58" t="s">
        <v>212</v>
      </c>
      <c r="K53" s="47" t="s">
        <v>213</v>
      </c>
      <c r="L53" s="48">
        <v>16</v>
      </c>
      <c r="M53" s="49">
        <v>2022</v>
      </c>
      <c r="N53" s="50" t="s">
        <v>214</v>
      </c>
      <c r="O53" s="50" t="s">
        <v>132</v>
      </c>
      <c r="P53" s="48">
        <v>304</v>
      </c>
      <c r="Q53" s="43">
        <v>0.36</v>
      </c>
      <c r="R53" s="48">
        <v>135</v>
      </c>
      <c r="S53" s="48">
        <v>205</v>
      </c>
      <c r="T53" s="48">
        <v>18</v>
      </c>
      <c r="U53" s="44" t="s">
        <v>57</v>
      </c>
      <c r="V53" s="47" t="s">
        <v>58</v>
      </c>
      <c r="W53" s="47" t="s">
        <v>59</v>
      </c>
      <c r="X53" s="50" t="s">
        <v>60</v>
      </c>
      <c r="Y53" s="51" t="s">
        <v>215</v>
      </c>
      <c r="Z53" s="50" t="s">
        <v>62</v>
      </c>
      <c r="AA53" s="47" t="s">
        <v>153</v>
      </c>
      <c r="AB53" s="47" t="s">
        <v>80</v>
      </c>
      <c r="AC53" s="50">
        <f t="shared" si="2"/>
        <v>10</v>
      </c>
      <c r="AD53" s="52" t="s">
        <v>216</v>
      </c>
      <c r="AE53" s="41">
        <f t="shared" si="3"/>
        <v>6.25E-2</v>
      </c>
    </row>
    <row r="54" spans="1:31" s="41" customFormat="1" ht="25" customHeight="1" x14ac:dyDescent="0.15">
      <c r="A54" s="42"/>
      <c r="B54" s="42">
        <v>10</v>
      </c>
      <c r="C54" s="59">
        <v>415</v>
      </c>
      <c r="D54" s="60"/>
      <c r="E54" s="60" t="s">
        <v>499</v>
      </c>
      <c r="F54" s="60" t="s">
        <v>211</v>
      </c>
      <c r="G54" s="60" t="s">
        <v>173</v>
      </c>
      <c r="H54" s="63" t="s">
        <v>114</v>
      </c>
      <c r="I54" s="45" t="s">
        <v>53</v>
      </c>
      <c r="J54" s="58" t="s">
        <v>500</v>
      </c>
      <c r="K54" s="47" t="s">
        <v>501</v>
      </c>
      <c r="L54" s="48">
        <v>16</v>
      </c>
      <c r="M54" s="49">
        <v>2022</v>
      </c>
      <c r="N54" s="50" t="s">
        <v>214</v>
      </c>
      <c r="O54" s="50" t="s">
        <v>214</v>
      </c>
      <c r="P54" s="48">
        <v>368</v>
      </c>
      <c r="Q54" s="43">
        <v>0.42</v>
      </c>
      <c r="R54" s="48">
        <v>135</v>
      </c>
      <c r="S54" s="48">
        <v>205</v>
      </c>
      <c r="T54" s="48">
        <v>22</v>
      </c>
      <c r="U54" s="44" t="s">
        <v>57</v>
      </c>
      <c r="V54" s="47" t="s">
        <v>58</v>
      </c>
      <c r="W54" s="47" t="s">
        <v>59</v>
      </c>
      <c r="X54" s="50" t="s">
        <v>60</v>
      </c>
      <c r="Y54" s="51" t="s">
        <v>502</v>
      </c>
      <c r="Z54" s="50" t="s">
        <v>62</v>
      </c>
      <c r="AA54" s="47" t="s">
        <v>125</v>
      </c>
      <c r="AB54" s="47" t="s">
        <v>90</v>
      </c>
      <c r="AC54" s="50">
        <f t="shared" si="2"/>
        <v>10</v>
      </c>
      <c r="AD54" s="52" t="s">
        <v>503</v>
      </c>
      <c r="AE54" s="41">
        <f t="shared" si="3"/>
        <v>6.25E-2</v>
      </c>
    </row>
    <row r="55" spans="1:31" s="41" customFormat="1" ht="25" customHeight="1" x14ac:dyDescent="0.15">
      <c r="A55" s="42"/>
      <c r="B55" s="42">
        <v>10</v>
      </c>
      <c r="C55" s="59">
        <v>500</v>
      </c>
      <c r="D55" s="60"/>
      <c r="E55" s="60" t="s">
        <v>117</v>
      </c>
      <c r="F55" s="60" t="s">
        <v>118</v>
      </c>
      <c r="G55" s="60" t="s">
        <v>119</v>
      </c>
      <c r="H55" s="63" t="s">
        <v>114</v>
      </c>
      <c r="I55" s="45" t="s">
        <v>53</v>
      </c>
      <c r="J55" s="58" t="s">
        <v>120</v>
      </c>
      <c r="K55" s="47" t="s">
        <v>121</v>
      </c>
      <c r="L55" s="48">
        <v>20</v>
      </c>
      <c r="M55" s="49">
        <v>2022</v>
      </c>
      <c r="N55" s="50" t="s">
        <v>122</v>
      </c>
      <c r="O55" s="50" t="s">
        <v>123</v>
      </c>
      <c r="P55" s="48">
        <v>256</v>
      </c>
      <c r="Q55" s="43">
        <v>0.31</v>
      </c>
      <c r="R55" s="48">
        <v>135</v>
      </c>
      <c r="S55" s="48">
        <v>205</v>
      </c>
      <c r="T55" s="48">
        <v>16</v>
      </c>
      <c r="U55" s="44" t="s">
        <v>57</v>
      </c>
      <c r="V55" s="47" t="s">
        <v>58</v>
      </c>
      <c r="W55" s="47" t="s">
        <v>59</v>
      </c>
      <c r="X55" s="50" t="s">
        <v>60</v>
      </c>
      <c r="Y55" s="51" t="s">
        <v>124</v>
      </c>
      <c r="Z55" s="50" t="s">
        <v>62</v>
      </c>
      <c r="AA55" s="47" t="s">
        <v>125</v>
      </c>
      <c r="AB55" s="47" t="s">
        <v>90</v>
      </c>
      <c r="AC55" s="50">
        <f t="shared" si="2"/>
        <v>10</v>
      </c>
      <c r="AD55" s="52" t="s">
        <v>126</v>
      </c>
      <c r="AE55" s="41">
        <f t="shared" si="3"/>
        <v>0.05</v>
      </c>
    </row>
    <row r="56" spans="1:31" s="41" customFormat="1" ht="25" customHeight="1" x14ac:dyDescent="0.15">
      <c r="A56" s="42"/>
      <c r="B56" s="42">
        <v>10</v>
      </c>
      <c r="C56" s="59">
        <v>354</v>
      </c>
      <c r="D56" s="60"/>
      <c r="E56" s="60" t="s">
        <v>257</v>
      </c>
      <c r="F56" s="60" t="s">
        <v>118</v>
      </c>
      <c r="G56" s="60" t="s">
        <v>173</v>
      </c>
      <c r="H56" s="63" t="s">
        <v>114</v>
      </c>
      <c r="I56" s="45" t="s">
        <v>53</v>
      </c>
      <c r="J56" s="58" t="s">
        <v>258</v>
      </c>
      <c r="K56" s="47" t="s">
        <v>259</v>
      </c>
      <c r="L56" s="48">
        <v>22</v>
      </c>
      <c r="M56" s="49">
        <v>2022</v>
      </c>
      <c r="N56" s="50" t="s">
        <v>260</v>
      </c>
      <c r="O56" s="50" t="s">
        <v>122</v>
      </c>
      <c r="P56" s="48">
        <v>192</v>
      </c>
      <c r="Q56" s="43">
        <v>0.26</v>
      </c>
      <c r="R56" s="48">
        <v>135</v>
      </c>
      <c r="S56" s="48">
        <v>205</v>
      </c>
      <c r="T56" s="48">
        <v>12</v>
      </c>
      <c r="U56" s="44" t="s">
        <v>57</v>
      </c>
      <c r="V56" s="47" t="s">
        <v>58</v>
      </c>
      <c r="W56" s="47" t="s">
        <v>59</v>
      </c>
      <c r="X56" s="50" t="s">
        <v>60</v>
      </c>
      <c r="Y56" s="51" t="s">
        <v>261</v>
      </c>
      <c r="Z56" s="50" t="s">
        <v>62</v>
      </c>
      <c r="AA56" s="47" t="s">
        <v>125</v>
      </c>
      <c r="AB56" s="47" t="s">
        <v>90</v>
      </c>
      <c r="AC56" s="50">
        <f t="shared" si="2"/>
        <v>10</v>
      </c>
      <c r="AD56" s="52" t="s">
        <v>262</v>
      </c>
      <c r="AE56" s="41">
        <f t="shared" si="3"/>
        <v>4.5454545454545456E-2</v>
      </c>
    </row>
    <row r="57" spans="1:31" s="41" customFormat="1" ht="25" customHeight="1" x14ac:dyDescent="0.15">
      <c r="A57" s="42"/>
      <c r="B57" s="42">
        <v>10</v>
      </c>
      <c r="C57" s="59">
        <v>350</v>
      </c>
      <c r="D57" s="60"/>
      <c r="E57" s="60" t="s">
        <v>427</v>
      </c>
      <c r="F57" s="60" t="s">
        <v>118</v>
      </c>
      <c r="G57" s="60" t="s">
        <v>119</v>
      </c>
      <c r="H57" s="63" t="s">
        <v>114</v>
      </c>
      <c r="I57" s="45" t="s">
        <v>53</v>
      </c>
      <c r="J57" s="58" t="s">
        <v>428</v>
      </c>
      <c r="K57" s="47" t="s">
        <v>429</v>
      </c>
      <c r="L57" s="48">
        <v>20</v>
      </c>
      <c r="M57" s="49">
        <v>2023</v>
      </c>
      <c r="N57" s="50" t="s">
        <v>361</v>
      </c>
      <c r="O57" s="50" t="s">
        <v>361</v>
      </c>
      <c r="P57" s="48">
        <v>176</v>
      </c>
      <c r="Q57" s="43">
        <v>0.24</v>
      </c>
      <c r="R57" s="48">
        <v>135</v>
      </c>
      <c r="S57" s="48">
        <v>205</v>
      </c>
      <c r="T57" s="48">
        <v>12</v>
      </c>
      <c r="U57" s="44" t="s">
        <v>57</v>
      </c>
      <c r="V57" s="47" t="s">
        <v>58</v>
      </c>
      <c r="W57" s="47" t="s">
        <v>59</v>
      </c>
      <c r="X57" s="50" t="s">
        <v>60</v>
      </c>
      <c r="Y57" s="51" t="s">
        <v>430</v>
      </c>
      <c r="Z57" s="50" t="s">
        <v>62</v>
      </c>
      <c r="AA57" s="47" t="s">
        <v>104</v>
      </c>
      <c r="AB57" s="47" t="s">
        <v>90</v>
      </c>
      <c r="AC57" s="50">
        <f t="shared" si="2"/>
        <v>10</v>
      </c>
      <c r="AD57" s="52" t="s">
        <v>431</v>
      </c>
      <c r="AE57" s="41">
        <f t="shared" si="3"/>
        <v>0.05</v>
      </c>
    </row>
    <row r="58" spans="1:31" s="41" customFormat="1" ht="25" customHeight="1" x14ac:dyDescent="0.15">
      <c r="A58" s="42"/>
      <c r="B58" s="42">
        <v>10</v>
      </c>
      <c r="C58" s="59">
        <v>500</v>
      </c>
      <c r="D58" s="60"/>
      <c r="E58" s="60" t="s">
        <v>451</v>
      </c>
      <c r="F58" s="60" t="s">
        <v>118</v>
      </c>
      <c r="G58" s="60" t="s">
        <v>119</v>
      </c>
      <c r="H58" s="63" t="s">
        <v>114</v>
      </c>
      <c r="I58" s="45" t="s">
        <v>53</v>
      </c>
      <c r="J58" s="58" t="s">
        <v>452</v>
      </c>
      <c r="K58" s="47" t="s">
        <v>453</v>
      </c>
      <c r="L58" s="48">
        <v>5</v>
      </c>
      <c r="M58" s="49">
        <v>2024</v>
      </c>
      <c r="N58" s="50" t="s">
        <v>368</v>
      </c>
      <c r="O58" s="50" t="s">
        <v>368</v>
      </c>
      <c r="P58" s="48">
        <v>352</v>
      </c>
      <c r="Q58" s="43">
        <v>0.39</v>
      </c>
      <c r="R58" s="48">
        <v>135</v>
      </c>
      <c r="S58" s="48">
        <v>205</v>
      </c>
      <c r="T58" s="48">
        <v>20</v>
      </c>
      <c r="U58" s="44" t="s">
        <v>57</v>
      </c>
      <c r="V58" s="47" t="s">
        <v>58</v>
      </c>
      <c r="W58" s="47" t="s">
        <v>59</v>
      </c>
      <c r="X58" s="50" t="s">
        <v>60</v>
      </c>
      <c r="Y58" s="51" t="s">
        <v>454</v>
      </c>
      <c r="Z58" s="50" t="s">
        <v>62</v>
      </c>
      <c r="AA58" s="47" t="s">
        <v>90</v>
      </c>
      <c r="AB58" s="47" t="s">
        <v>90</v>
      </c>
      <c r="AC58" s="50">
        <f t="shared" si="2"/>
        <v>10</v>
      </c>
      <c r="AD58" s="54" t="s">
        <v>455</v>
      </c>
      <c r="AE58" s="41">
        <f t="shared" si="3"/>
        <v>0.2</v>
      </c>
    </row>
    <row r="59" spans="1:31" s="41" customFormat="1" ht="25" customHeight="1" x14ac:dyDescent="0.15">
      <c r="A59" s="42"/>
      <c r="B59" s="42">
        <v>10</v>
      </c>
      <c r="C59" s="59">
        <v>360</v>
      </c>
      <c r="D59" s="60"/>
      <c r="E59" s="60" t="s">
        <v>217</v>
      </c>
      <c r="F59" s="60" t="s">
        <v>218</v>
      </c>
      <c r="G59" s="60" t="s">
        <v>218</v>
      </c>
      <c r="H59" s="63" t="s">
        <v>114</v>
      </c>
      <c r="I59" s="45" t="s">
        <v>53</v>
      </c>
      <c r="J59" s="58" t="s">
        <v>219</v>
      </c>
      <c r="K59" s="47" t="s">
        <v>220</v>
      </c>
      <c r="L59" s="48">
        <v>28</v>
      </c>
      <c r="M59" s="49">
        <v>2022</v>
      </c>
      <c r="N59" s="50" t="s">
        <v>221</v>
      </c>
      <c r="O59" s="50" t="s">
        <v>221</v>
      </c>
      <c r="P59" s="48">
        <v>208</v>
      </c>
      <c r="Q59" s="43">
        <v>0.28000000000000003</v>
      </c>
      <c r="R59" s="48">
        <v>135</v>
      </c>
      <c r="S59" s="48">
        <v>205</v>
      </c>
      <c r="T59" s="48">
        <v>13</v>
      </c>
      <c r="U59" s="44" t="s">
        <v>57</v>
      </c>
      <c r="V59" s="47" t="s">
        <v>58</v>
      </c>
      <c r="W59" s="47" t="s">
        <v>59</v>
      </c>
      <c r="X59" s="50" t="s">
        <v>60</v>
      </c>
      <c r="Y59" s="51" t="s">
        <v>222</v>
      </c>
      <c r="Z59" s="50" t="s">
        <v>62</v>
      </c>
      <c r="AA59" s="47" t="s">
        <v>134</v>
      </c>
      <c r="AB59" s="47" t="s">
        <v>90</v>
      </c>
      <c r="AC59" s="50">
        <f t="shared" si="2"/>
        <v>10</v>
      </c>
      <c r="AD59" s="52" t="s">
        <v>223</v>
      </c>
      <c r="AE59" s="41">
        <f t="shared" si="3"/>
        <v>3.5714285714285712E-2</v>
      </c>
    </row>
    <row r="60" spans="1:31" s="41" customFormat="1" ht="25" customHeight="1" x14ac:dyDescent="0.15">
      <c r="A60" s="42"/>
      <c r="B60" s="42">
        <v>10</v>
      </c>
      <c r="C60" s="59">
        <v>378</v>
      </c>
      <c r="D60" s="60"/>
      <c r="E60" s="60" t="s">
        <v>263</v>
      </c>
      <c r="F60" s="60" t="s">
        <v>218</v>
      </c>
      <c r="G60" s="60" t="s">
        <v>218</v>
      </c>
      <c r="H60" s="63" t="s">
        <v>114</v>
      </c>
      <c r="I60" s="45" t="s">
        <v>53</v>
      </c>
      <c r="J60" s="58" t="s">
        <v>264</v>
      </c>
      <c r="K60" s="47" t="s">
        <v>265</v>
      </c>
      <c r="L60" s="48">
        <v>28</v>
      </c>
      <c r="M60" s="49">
        <v>2022</v>
      </c>
      <c r="N60" s="50" t="s">
        <v>266</v>
      </c>
      <c r="O60" s="50" t="s">
        <v>266</v>
      </c>
      <c r="P60" s="48">
        <v>192</v>
      </c>
      <c r="Q60" s="43">
        <v>0.28000000000000003</v>
      </c>
      <c r="R60" s="48">
        <v>135</v>
      </c>
      <c r="S60" s="48">
        <v>205</v>
      </c>
      <c r="T60" s="48">
        <v>12</v>
      </c>
      <c r="U60" s="44" t="s">
        <v>57</v>
      </c>
      <c r="V60" s="47" t="s">
        <v>58</v>
      </c>
      <c r="W60" s="47" t="s">
        <v>59</v>
      </c>
      <c r="X60" s="50" t="s">
        <v>60</v>
      </c>
      <c r="Y60" s="51" t="s">
        <v>267</v>
      </c>
      <c r="Z60" s="50" t="s">
        <v>62</v>
      </c>
      <c r="AA60" s="47" t="s">
        <v>125</v>
      </c>
      <c r="AB60" s="47" t="s">
        <v>90</v>
      </c>
      <c r="AC60" s="50">
        <f t="shared" si="2"/>
        <v>10</v>
      </c>
      <c r="AD60" s="52" t="s">
        <v>268</v>
      </c>
      <c r="AE60" s="41">
        <f t="shared" si="3"/>
        <v>3.5714285714285712E-2</v>
      </c>
    </row>
    <row r="61" spans="1:31" s="41" customFormat="1" ht="25" customHeight="1" x14ac:dyDescent="0.15">
      <c r="A61" s="42"/>
      <c r="B61" s="42">
        <v>10</v>
      </c>
      <c r="C61" s="59">
        <v>416</v>
      </c>
      <c r="D61" s="60"/>
      <c r="E61" s="60" t="s">
        <v>290</v>
      </c>
      <c r="F61" s="60" t="s">
        <v>218</v>
      </c>
      <c r="G61" s="60" t="s">
        <v>218</v>
      </c>
      <c r="H61" s="63" t="s">
        <v>114</v>
      </c>
      <c r="I61" s="45" t="s">
        <v>53</v>
      </c>
      <c r="J61" s="58" t="s">
        <v>291</v>
      </c>
      <c r="K61" s="47" t="s">
        <v>292</v>
      </c>
      <c r="L61" s="48">
        <v>20</v>
      </c>
      <c r="M61" s="49">
        <v>2022</v>
      </c>
      <c r="N61" s="50" t="s">
        <v>293</v>
      </c>
      <c r="O61" s="50" t="s">
        <v>293</v>
      </c>
      <c r="P61" s="48">
        <v>240</v>
      </c>
      <c r="Q61" s="55">
        <v>0.3</v>
      </c>
      <c r="R61" s="48">
        <v>135</v>
      </c>
      <c r="S61" s="48">
        <v>205</v>
      </c>
      <c r="T61" s="48">
        <v>14</v>
      </c>
      <c r="U61" s="44" t="s">
        <v>57</v>
      </c>
      <c r="V61" s="47" t="s">
        <v>58</v>
      </c>
      <c r="W61" s="47" t="s">
        <v>59</v>
      </c>
      <c r="X61" s="50" t="s">
        <v>60</v>
      </c>
      <c r="Y61" s="51" t="s">
        <v>294</v>
      </c>
      <c r="Z61" s="50" t="s">
        <v>62</v>
      </c>
      <c r="AA61" s="47" t="s">
        <v>125</v>
      </c>
      <c r="AB61" s="47" t="s">
        <v>90</v>
      </c>
      <c r="AC61" s="50">
        <f t="shared" si="2"/>
        <v>10</v>
      </c>
      <c r="AD61" s="52" t="s">
        <v>295</v>
      </c>
      <c r="AE61" s="41">
        <f t="shared" si="3"/>
        <v>0.05</v>
      </c>
    </row>
    <row r="62" spans="1:31" s="41" customFormat="1" ht="25" customHeight="1" x14ac:dyDescent="0.15">
      <c r="A62" s="42"/>
      <c r="B62" s="42">
        <v>10</v>
      </c>
      <c r="C62" s="59">
        <v>398</v>
      </c>
      <c r="D62" s="60"/>
      <c r="E62" s="60" t="s">
        <v>390</v>
      </c>
      <c r="F62" s="60" t="s">
        <v>218</v>
      </c>
      <c r="G62" s="60"/>
      <c r="H62" s="63" t="s">
        <v>114</v>
      </c>
      <c r="I62" s="45" t="s">
        <v>53</v>
      </c>
      <c r="J62" s="58" t="s">
        <v>391</v>
      </c>
      <c r="K62" s="47" t="s">
        <v>392</v>
      </c>
      <c r="L62" s="48">
        <v>20</v>
      </c>
      <c r="M62" s="49">
        <v>2022</v>
      </c>
      <c r="N62" s="50" t="s">
        <v>266</v>
      </c>
      <c r="O62" s="50" t="s">
        <v>266</v>
      </c>
      <c r="P62" s="48">
        <v>224</v>
      </c>
      <c r="Q62" s="43">
        <v>0.28000000000000003</v>
      </c>
      <c r="R62" s="48">
        <v>135</v>
      </c>
      <c r="S62" s="48">
        <v>205</v>
      </c>
      <c r="T62" s="48">
        <v>14</v>
      </c>
      <c r="U62" s="44" t="s">
        <v>57</v>
      </c>
      <c r="V62" s="47" t="s">
        <v>58</v>
      </c>
      <c r="W62" s="47" t="s">
        <v>59</v>
      </c>
      <c r="X62" s="50" t="s">
        <v>60</v>
      </c>
      <c r="Y62" s="51" t="s">
        <v>393</v>
      </c>
      <c r="Z62" s="50" t="s">
        <v>62</v>
      </c>
      <c r="AA62" s="47" t="s">
        <v>125</v>
      </c>
      <c r="AB62" s="47" t="s">
        <v>90</v>
      </c>
      <c r="AC62" s="50">
        <f t="shared" si="2"/>
        <v>10</v>
      </c>
      <c r="AD62" s="52" t="s">
        <v>394</v>
      </c>
      <c r="AE62" s="41">
        <f t="shared" si="3"/>
        <v>0.05</v>
      </c>
    </row>
    <row r="63" spans="1:31" s="41" customFormat="1" ht="25" customHeight="1" x14ac:dyDescent="0.15">
      <c r="A63" s="42"/>
      <c r="B63" s="42">
        <v>10</v>
      </c>
      <c r="C63" s="59">
        <v>360</v>
      </c>
      <c r="D63" s="60"/>
      <c r="E63" s="60" t="s">
        <v>401</v>
      </c>
      <c r="F63" s="60" t="s">
        <v>218</v>
      </c>
      <c r="G63" s="60"/>
      <c r="H63" s="63" t="s">
        <v>114</v>
      </c>
      <c r="I63" s="45" t="s">
        <v>53</v>
      </c>
      <c r="J63" s="58" t="s">
        <v>402</v>
      </c>
      <c r="K63" s="47" t="s">
        <v>403</v>
      </c>
      <c r="L63" s="48">
        <v>24</v>
      </c>
      <c r="M63" s="49">
        <v>2022</v>
      </c>
      <c r="N63" s="50" t="s">
        <v>221</v>
      </c>
      <c r="O63" s="50" t="s">
        <v>221</v>
      </c>
      <c r="P63" s="48">
        <v>192</v>
      </c>
      <c r="Q63" s="43">
        <v>0.28000000000000003</v>
      </c>
      <c r="R63" s="48">
        <v>135</v>
      </c>
      <c r="S63" s="48">
        <v>205</v>
      </c>
      <c r="T63" s="48">
        <v>12</v>
      </c>
      <c r="U63" s="44" t="s">
        <v>57</v>
      </c>
      <c r="V63" s="47" t="s">
        <v>58</v>
      </c>
      <c r="W63" s="47" t="s">
        <v>59</v>
      </c>
      <c r="X63" s="50" t="s">
        <v>60</v>
      </c>
      <c r="Y63" s="51" t="s">
        <v>404</v>
      </c>
      <c r="Z63" s="50" t="s">
        <v>62</v>
      </c>
      <c r="AA63" s="47" t="s">
        <v>125</v>
      </c>
      <c r="AB63" s="47" t="s">
        <v>90</v>
      </c>
      <c r="AC63" s="50">
        <f t="shared" si="2"/>
        <v>10</v>
      </c>
      <c r="AD63" s="52" t="s">
        <v>405</v>
      </c>
      <c r="AE63" s="41">
        <f t="shared" si="3"/>
        <v>4.1666666666666664E-2</v>
      </c>
    </row>
    <row r="64" spans="1:31" s="41" customFormat="1" ht="25" customHeight="1" x14ac:dyDescent="0.15">
      <c r="A64" s="42"/>
      <c r="B64" s="42">
        <v>10</v>
      </c>
      <c r="C64" s="59">
        <v>360</v>
      </c>
      <c r="D64" s="60"/>
      <c r="E64" s="60" t="s">
        <v>406</v>
      </c>
      <c r="F64" s="60" t="s">
        <v>218</v>
      </c>
      <c r="G64" s="60"/>
      <c r="H64" s="63" t="s">
        <v>114</v>
      </c>
      <c r="I64" s="45" t="s">
        <v>53</v>
      </c>
      <c r="J64" s="58" t="s">
        <v>407</v>
      </c>
      <c r="K64" s="47" t="s">
        <v>408</v>
      </c>
      <c r="L64" s="48">
        <v>20</v>
      </c>
      <c r="M64" s="49">
        <v>2022</v>
      </c>
      <c r="N64" s="50" t="s">
        <v>409</v>
      </c>
      <c r="O64" s="50" t="s">
        <v>409</v>
      </c>
      <c r="P64" s="48">
        <v>224</v>
      </c>
      <c r="Q64" s="43">
        <v>0.28000000000000003</v>
      </c>
      <c r="R64" s="48">
        <v>135</v>
      </c>
      <c r="S64" s="48">
        <v>205</v>
      </c>
      <c r="T64" s="48">
        <v>14</v>
      </c>
      <c r="U64" s="44" t="s">
        <v>57</v>
      </c>
      <c r="V64" s="47" t="s">
        <v>58</v>
      </c>
      <c r="W64" s="47" t="s">
        <v>59</v>
      </c>
      <c r="X64" s="50" t="s">
        <v>60</v>
      </c>
      <c r="Y64" s="51" t="s">
        <v>410</v>
      </c>
      <c r="Z64" s="50" t="s">
        <v>62</v>
      </c>
      <c r="AA64" s="47" t="s">
        <v>125</v>
      </c>
      <c r="AB64" s="47" t="s">
        <v>90</v>
      </c>
      <c r="AC64" s="50">
        <f t="shared" si="2"/>
        <v>10</v>
      </c>
      <c r="AD64" s="52" t="s">
        <v>411</v>
      </c>
      <c r="AE64" s="41">
        <f t="shared" si="3"/>
        <v>0.05</v>
      </c>
    </row>
    <row r="65" spans="1:31" s="41" customFormat="1" ht="25" customHeight="1" x14ac:dyDescent="0.15">
      <c r="A65" s="42"/>
      <c r="B65" s="42">
        <v>10</v>
      </c>
      <c r="C65" s="59">
        <v>350</v>
      </c>
      <c r="D65" s="60"/>
      <c r="E65" s="60" t="s">
        <v>417</v>
      </c>
      <c r="F65" s="60" t="s">
        <v>218</v>
      </c>
      <c r="G65" s="60" t="s">
        <v>218</v>
      </c>
      <c r="H65" s="63" t="s">
        <v>114</v>
      </c>
      <c r="I65" s="45" t="s">
        <v>53</v>
      </c>
      <c r="J65" s="58" t="s">
        <v>418</v>
      </c>
      <c r="K65" s="47" t="s">
        <v>419</v>
      </c>
      <c r="L65" s="48">
        <v>28</v>
      </c>
      <c r="M65" s="49">
        <v>2022</v>
      </c>
      <c r="N65" s="50" t="s">
        <v>190</v>
      </c>
      <c r="O65" s="50" t="s">
        <v>190</v>
      </c>
      <c r="P65" s="48">
        <v>160</v>
      </c>
      <c r="Q65" s="43">
        <v>0.22</v>
      </c>
      <c r="R65" s="48">
        <v>135</v>
      </c>
      <c r="S65" s="48">
        <v>205</v>
      </c>
      <c r="T65" s="48">
        <v>12</v>
      </c>
      <c r="U65" s="44" t="s">
        <v>57</v>
      </c>
      <c r="V65" s="47" t="s">
        <v>58</v>
      </c>
      <c r="W65" s="47" t="s">
        <v>59</v>
      </c>
      <c r="X65" s="50" t="s">
        <v>60</v>
      </c>
      <c r="Y65" s="51" t="s">
        <v>420</v>
      </c>
      <c r="Z65" s="50" t="s">
        <v>62</v>
      </c>
      <c r="AA65" s="47" t="s">
        <v>125</v>
      </c>
      <c r="AB65" s="47" t="s">
        <v>90</v>
      </c>
      <c r="AC65" s="50">
        <f t="shared" si="2"/>
        <v>10</v>
      </c>
      <c r="AD65" s="52" t="s">
        <v>421</v>
      </c>
      <c r="AE65" s="41">
        <f t="shared" si="3"/>
        <v>3.5714285714285712E-2</v>
      </c>
    </row>
    <row r="66" spans="1:31" s="41" customFormat="1" ht="25" customHeight="1" x14ac:dyDescent="0.15">
      <c r="A66" s="42"/>
      <c r="B66" s="42">
        <v>10</v>
      </c>
      <c r="C66" s="59">
        <v>380</v>
      </c>
      <c r="D66" s="60"/>
      <c r="E66" s="60" t="s">
        <v>422</v>
      </c>
      <c r="F66" s="60" t="s">
        <v>218</v>
      </c>
      <c r="G66" s="60" t="s">
        <v>218</v>
      </c>
      <c r="H66" s="63" t="s">
        <v>114</v>
      </c>
      <c r="I66" s="45" t="s">
        <v>53</v>
      </c>
      <c r="J66" s="58" t="s">
        <v>423</v>
      </c>
      <c r="K66" s="47" t="s">
        <v>424</v>
      </c>
      <c r="L66" s="48">
        <v>20</v>
      </c>
      <c r="M66" s="49">
        <v>2022</v>
      </c>
      <c r="N66" s="50" t="s">
        <v>190</v>
      </c>
      <c r="O66" s="50" t="s">
        <v>190</v>
      </c>
      <c r="P66" s="48">
        <v>240</v>
      </c>
      <c r="Q66" s="55">
        <v>0.3</v>
      </c>
      <c r="R66" s="48">
        <v>135</v>
      </c>
      <c r="S66" s="48">
        <v>205</v>
      </c>
      <c r="T66" s="48">
        <v>15</v>
      </c>
      <c r="U66" s="44" t="s">
        <v>57</v>
      </c>
      <c r="V66" s="47" t="s">
        <v>58</v>
      </c>
      <c r="W66" s="47" t="s">
        <v>59</v>
      </c>
      <c r="X66" s="50" t="s">
        <v>60</v>
      </c>
      <c r="Y66" s="51" t="s">
        <v>425</v>
      </c>
      <c r="Z66" s="50" t="s">
        <v>62</v>
      </c>
      <c r="AA66" s="47" t="s">
        <v>125</v>
      </c>
      <c r="AB66" s="47" t="s">
        <v>90</v>
      </c>
      <c r="AC66" s="50">
        <f t="shared" si="2"/>
        <v>10</v>
      </c>
      <c r="AD66" s="52" t="s">
        <v>426</v>
      </c>
      <c r="AE66" s="41">
        <f t="shared" si="3"/>
        <v>0.05</v>
      </c>
    </row>
    <row r="67" spans="1:31" s="41" customFormat="1" ht="25" customHeight="1" x14ac:dyDescent="0.15">
      <c r="A67" s="42"/>
      <c r="B67" s="42">
        <v>10</v>
      </c>
      <c r="C67" s="59">
        <v>466</v>
      </c>
      <c r="D67" s="60"/>
      <c r="E67" s="60" t="s">
        <v>439</v>
      </c>
      <c r="F67" s="60" t="s">
        <v>218</v>
      </c>
      <c r="G67" s="60" t="s">
        <v>218</v>
      </c>
      <c r="H67" s="63" t="s">
        <v>114</v>
      </c>
      <c r="I67" s="45" t="s">
        <v>53</v>
      </c>
      <c r="J67" s="58" t="s">
        <v>198</v>
      </c>
      <c r="K67" s="47" t="s">
        <v>440</v>
      </c>
      <c r="L67" s="48">
        <v>18</v>
      </c>
      <c r="M67" s="49">
        <v>2022</v>
      </c>
      <c r="N67" s="50" t="s">
        <v>441</v>
      </c>
      <c r="O67" s="50" t="s">
        <v>442</v>
      </c>
      <c r="P67" s="48">
        <v>272</v>
      </c>
      <c r="Q67" s="43">
        <v>0.32</v>
      </c>
      <c r="R67" s="48">
        <v>135</v>
      </c>
      <c r="S67" s="48">
        <v>205</v>
      </c>
      <c r="T67" s="48">
        <v>16</v>
      </c>
      <c r="U67" s="44" t="s">
        <v>57</v>
      </c>
      <c r="V67" s="47" t="s">
        <v>58</v>
      </c>
      <c r="W67" s="47" t="s">
        <v>59</v>
      </c>
      <c r="X67" s="50" t="s">
        <v>60</v>
      </c>
      <c r="Y67" s="51" t="s">
        <v>443</v>
      </c>
      <c r="Z67" s="50" t="s">
        <v>62</v>
      </c>
      <c r="AA67" s="47" t="s">
        <v>153</v>
      </c>
      <c r="AB67" s="47" t="s">
        <v>80</v>
      </c>
      <c r="AC67" s="50">
        <f t="shared" si="2"/>
        <v>10</v>
      </c>
      <c r="AD67" s="52" t="s">
        <v>444</v>
      </c>
      <c r="AE67" s="41">
        <f t="shared" si="3"/>
        <v>5.5555555555555552E-2</v>
      </c>
    </row>
    <row r="68" spans="1:31" s="41" customFormat="1" ht="25" customHeight="1" x14ac:dyDescent="0.15">
      <c r="A68" s="42"/>
      <c r="B68" s="42">
        <v>10</v>
      </c>
      <c r="C68" s="59">
        <v>350</v>
      </c>
      <c r="D68" s="60"/>
      <c r="E68" s="60" t="s">
        <v>476</v>
      </c>
      <c r="F68" s="60" t="s">
        <v>218</v>
      </c>
      <c r="G68" s="60" t="s">
        <v>218</v>
      </c>
      <c r="H68" s="63" t="s">
        <v>114</v>
      </c>
      <c r="I68" s="45" t="s">
        <v>53</v>
      </c>
      <c r="J68" s="58" t="s">
        <v>477</v>
      </c>
      <c r="K68" s="47" t="s">
        <v>478</v>
      </c>
      <c r="L68" s="48">
        <v>20</v>
      </c>
      <c r="M68" s="49">
        <v>2022</v>
      </c>
      <c r="N68" s="50" t="s">
        <v>190</v>
      </c>
      <c r="O68" s="50" t="s">
        <v>190</v>
      </c>
      <c r="P68" s="48">
        <v>192</v>
      </c>
      <c r="Q68" s="43">
        <v>0.28000000000000003</v>
      </c>
      <c r="R68" s="48">
        <v>135</v>
      </c>
      <c r="S68" s="48">
        <v>205</v>
      </c>
      <c r="T68" s="48">
        <v>13</v>
      </c>
      <c r="U68" s="44" t="s">
        <v>57</v>
      </c>
      <c r="V68" s="47" t="s">
        <v>58</v>
      </c>
      <c r="W68" s="47" t="s">
        <v>59</v>
      </c>
      <c r="X68" s="50" t="s">
        <v>60</v>
      </c>
      <c r="Y68" s="51" t="s">
        <v>479</v>
      </c>
      <c r="Z68" s="50" t="s">
        <v>62</v>
      </c>
      <c r="AA68" s="47" t="s">
        <v>134</v>
      </c>
      <c r="AB68" s="47" t="s">
        <v>63</v>
      </c>
      <c r="AC68" s="50">
        <f t="shared" si="2"/>
        <v>10</v>
      </c>
      <c r="AD68" s="52" t="s">
        <v>480</v>
      </c>
      <c r="AE68" s="41">
        <f t="shared" si="3"/>
        <v>0.05</v>
      </c>
    </row>
    <row r="69" spans="1:31" s="41" customFormat="1" ht="25" customHeight="1" x14ac:dyDescent="0.15">
      <c r="A69" s="42"/>
      <c r="B69" s="42">
        <v>10</v>
      </c>
      <c r="C69" s="59">
        <v>398</v>
      </c>
      <c r="D69" s="60"/>
      <c r="E69" s="60" t="s">
        <v>483</v>
      </c>
      <c r="F69" s="60" t="s">
        <v>218</v>
      </c>
      <c r="G69" s="60"/>
      <c r="H69" s="63" t="s">
        <v>114</v>
      </c>
      <c r="I69" s="45" t="s">
        <v>53</v>
      </c>
      <c r="J69" s="58" t="s">
        <v>484</v>
      </c>
      <c r="K69" s="47" t="s">
        <v>485</v>
      </c>
      <c r="L69" s="48">
        <v>20</v>
      </c>
      <c r="M69" s="49">
        <v>2022</v>
      </c>
      <c r="N69" s="50" t="s">
        <v>266</v>
      </c>
      <c r="O69" s="50" t="s">
        <v>266</v>
      </c>
      <c r="P69" s="48">
        <v>224</v>
      </c>
      <c r="Q69" s="43">
        <v>0.28000000000000003</v>
      </c>
      <c r="R69" s="48">
        <v>135</v>
      </c>
      <c r="S69" s="48">
        <v>205</v>
      </c>
      <c r="T69" s="48">
        <v>14</v>
      </c>
      <c r="U69" s="44" t="s">
        <v>57</v>
      </c>
      <c r="V69" s="47" t="s">
        <v>58</v>
      </c>
      <c r="W69" s="47" t="s">
        <v>59</v>
      </c>
      <c r="X69" s="50" t="s">
        <v>60</v>
      </c>
      <c r="Y69" s="51" t="s">
        <v>486</v>
      </c>
      <c r="Z69" s="50" t="s">
        <v>62</v>
      </c>
      <c r="AA69" s="47" t="s">
        <v>125</v>
      </c>
      <c r="AB69" s="47" t="s">
        <v>90</v>
      </c>
      <c r="AC69" s="50">
        <f t="shared" si="2"/>
        <v>10</v>
      </c>
      <c r="AD69" s="52" t="s">
        <v>487</v>
      </c>
      <c r="AE69" s="41">
        <f t="shared" si="3"/>
        <v>0.05</v>
      </c>
    </row>
    <row r="70" spans="1:31" s="41" customFormat="1" ht="25" customHeight="1" x14ac:dyDescent="0.15">
      <c r="A70" s="42"/>
      <c r="B70" s="42">
        <v>10</v>
      </c>
      <c r="C70" s="59">
        <v>378</v>
      </c>
      <c r="D70" s="60"/>
      <c r="E70" s="60" t="s">
        <v>509</v>
      </c>
      <c r="F70" s="60" t="s">
        <v>218</v>
      </c>
      <c r="G70" s="60" t="s">
        <v>218</v>
      </c>
      <c r="H70" s="63" t="s">
        <v>114</v>
      </c>
      <c r="I70" s="45" t="s">
        <v>53</v>
      </c>
      <c r="J70" s="58" t="s">
        <v>510</v>
      </c>
      <c r="K70" s="47" t="s">
        <v>511</v>
      </c>
      <c r="L70" s="48">
        <v>20</v>
      </c>
      <c r="M70" s="49">
        <v>2022</v>
      </c>
      <c r="N70" s="50" t="s">
        <v>293</v>
      </c>
      <c r="O70" s="50" t="s">
        <v>293</v>
      </c>
      <c r="P70" s="48">
        <v>192</v>
      </c>
      <c r="Q70" s="43">
        <v>0.28000000000000003</v>
      </c>
      <c r="R70" s="48">
        <v>135</v>
      </c>
      <c r="S70" s="48">
        <v>205</v>
      </c>
      <c r="T70" s="48">
        <v>12</v>
      </c>
      <c r="U70" s="44" t="s">
        <v>57</v>
      </c>
      <c r="V70" s="47" t="s">
        <v>58</v>
      </c>
      <c r="W70" s="47" t="s">
        <v>59</v>
      </c>
      <c r="X70" s="50" t="s">
        <v>60</v>
      </c>
      <c r="Y70" s="51" t="s">
        <v>512</v>
      </c>
      <c r="Z70" s="50" t="s">
        <v>62</v>
      </c>
      <c r="AA70" s="47" t="s">
        <v>134</v>
      </c>
      <c r="AB70" s="47" t="s">
        <v>90</v>
      </c>
      <c r="AC70" s="50">
        <f t="shared" si="2"/>
        <v>10</v>
      </c>
      <c r="AD70" s="52" t="s">
        <v>513</v>
      </c>
      <c r="AE70" s="41">
        <f t="shared" si="3"/>
        <v>0.05</v>
      </c>
    </row>
    <row r="71" spans="1:31" s="41" customFormat="1" ht="25" customHeight="1" x14ac:dyDescent="0.15">
      <c r="A71" s="42"/>
      <c r="B71" s="42">
        <v>10</v>
      </c>
      <c r="C71" s="59">
        <v>360</v>
      </c>
      <c r="D71" s="60"/>
      <c r="E71" s="60" t="s">
        <v>531</v>
      </c>
      <c r="F71" s="60" t="s">
        <v>218</v>
      </c>
      <c r="G71" s="60"/>
      <c r="H71" s="63" t="s">
        <v>114</v>
      </c>
      <c r="I71" s="45" t="s">
        <v>53</v>
      </c>
      <c r="J71" s="58" t="s">
        <v>532</v>
      </c>
      <c r="K71" s="47" t="s">
        <v>533</v>
      </c>
      <c r="L71" s="48">
        <v>28</v>
      </c>
      <c r="M71" s="49">
        <v>2022</v>
      </c>
      <c r="N71" s="50" t="s">
        <v>221</v>
      </c>
      <c r="O71" s="50" t="s">
        <v>221</v>
      </c>
      <c r="P71" s="48">
        <v>208</v>
      </c>
      <c r="Q71" s="43">
        <v>0.28000000000000003</v>
      </c>
      <c r="R71" s="48">
        <v>135</v>
      </c>
      <c r="S71" s="48">
        <v>205</v>
      </c>
      <c r="T71" s="48">
        <v>13</v>
      </c>
      <c r="U71" s="44" t="s">
        <v>57</v>
      </c>
      <c r="V71" s="47" t="s">
        <v>58</v>
      </c>
      <c r="W71" s="47" t="s">
        <v>59</v>
      </c>
      <c r="X71" s="50" t="s">
        <v>60</v>
      </c>
      <c r="Y71" s="51" t="s">
        <v>534</v>
      </c>
      <c r="Z71" s="50" t="s">
        <v>62</v>
      </c>
      <c r="AA71" s="47" t="s">
        <v>125</v>
      </c>
      <c r="AB71" s="47" t="s">
        <v>90</v>
      </c>
      <c r="AC71" s="50">
        <f t="shared" si="2"/>
        <v>10</v>
      </c>
      <c r="AD71" s="52" t="s">
        <v>535</v>
      </c>
      <c r="AE71" s="41">
        <f t="shared" si="3"/>
        <v>3.5714285714285712E-2</v>
      </c>
    </row>
    <row r="72" spans="1:31" s="41" customFormat="1" ht="25" customHeight="1" x14ac:dyDescent="0.15">
      <c r="A72" s="42"/>
      <c r="B72" s="42">
        <v>10</v>
      </c>
      <c r="C72" s="59">
        <v>360</v>
      </c>
      <c r="D72" s="60"/>
      <c r="E72" s="60" t="s">
        <v>548</v>
      </c>
      <c r="F72" s="60" t="s">
        <v>218</v>
      </c>
      <c r="G72" s="60" t="s">
        <v>218</v>
      </c>
      <c r="H72" s="63" t="s">
        <v>114</v>
      </c>
      <c r="I72" s="45" t="s">
        <v>53</v>
      </c>
      <c r="J72" s="58" t="s">
        <v>549</v>
      </c>
      <c r="K72" s="47" t="s">
        <v>550</v>
      </c>
      <c r="L72" s="48">
        <v>22</v>
      </c>
      <c r="M72" s="49">
        <v>2022</v>
      </c>
      <c r="N72" s="50" t="s">
        <v>409</v>
      </c>
      <c r="O72" s="50" t="s">
        <v>409</v>
      </c>
      <c r="P72" s="48">
        <v>224</v>
      </c>
      <c r="Q72" s="43">
        <v>0.28000000000000003</v>
      </c>
      <c r="R72" s="48">
        <v>135</v>
      </c>
      <c r="S72" s="48">
        <v>205</v>
      </c>
      <c r="T72" s="48">
        <v>14</v>
      </c>
      <c r="U72" s="44" t="s">
        <v>57</v>
      </c>
      <c r="V72" s="47" t="s">
        <v>58</v>
      </c>
      <c r="W72" s="47" t="s">
        <v>59</v>
      </c>
      <c r="X72" s="50" t="s">
        <v>60</v>
      </c>
      <c r="Y72" s="51" t="s">
        <v>551</v>
      </c>
      <c r="Z72" s="50" t="s">
        <v>62</v>
      </c>
      <c r="AA72" s="47" t="s">
        <v>125</v>
      </c>
      <c r="AB72" s="47" t="s">
        <v>90</v>
      </c>
      <c r="AC72" s="50">
        <f t="shared" si="2"/>
        <v>10</v>
      </c>
      <c r="AD72" s="52" t="s">
        <v>552</v>
      </c>
      <c r="AE72" s="41">
        <f t="shared" si="3"/>
        <v>4.5454545454545456E-2</v>
      </c>
    </row>
    <row r="73" spans="1:31" s="41" customFormat="1" ht="25" customHeight="1" x14ac:dyDescent="0.15">
      <c r="A73" s="42"/>
      <c r="B73" s="42">
        <v>10</v>
      </c>
      <c r="C73" s="59">
        <v>498</v>
      </c>
      <c r="D73" s="60"/>
      <c r="E73" s="60" t="s">
        <v>146</v>
      </c>
      <c r="F73" s="60" t="s">
        <v>147</v>
      </c>
      <c r="G73" s="60" t="s">
        <v>148</v>
      </c>
      <c r="H73" s="63" t="s">
        <v>114</v>
      </c>
      <c r="I73" s="45" t="s">
        <v>53</v>
      </c>
      <c r="J73" s="58" t="s">
        <v>149</v>
      </c>
      <c r="K73" s="47" t="s">
        <v>150</v>
      </c>
      <c r="L73" s="48">
        <v>20</v>
      </c>
      <c r="M73" s="49">
        <v>2022</v>
      </c>
      <c r="N73" s="50" t="s">
        <v>151</v>
      </c>
      <c r="O73" s="50" t="s">
        <v>151</v>
      </c>
      <c r="P73" s="48">
        <v>272</v>
      </c>
      <c r="Q73" s="43">
        <v>0.32</v>
      </c>
      <c r="R73" s="48">
        <v>135</v>
      </c>
      <c r="S73" s="48">
        <v>205</v>
      </c>
      <c r="T73" s="48">
        <v>15</v>
      </c>
      <c r="U73" s="44" t="s">
        <v>57</v>
      </c>
      <c r="V73" s="47" t="s">
        <v>58</v>
      </c>
      <c r="W73" s="47" t="s">
        <v>59</v>
      </c>
      <c r="X73" s="50" t="s">
        <v>60</v>
      </c>
      <c r="Y73" s="51" t="s">
        <v>152</v>
      </c>
      <c r="Z73" s="50" t="s">
        <v>62</v>
      </c>
      <c r="AA73" s="47" t="s">
        <v>153</v>
      </c>
      <c r="AB73" s="47" t="s">
        <v>80</v>
      </c>
      <c r="AC73" s="50">
        <f t="shared" ref="AC73:AC98" si="4">A73*L73+B73</f>
        <v>10</v>
      </c>
      <c r="AD73" s="52" t="s">
        <v>154</v>
      </c>
      <c r="AE73" s="41">
        <f t="shared" ref="AE73:AE98" si="5">IF(L73&gt;0,1/L73,0)</f>
        <v>0.05</v>
      </c>
    </row>
    <row r="74" spans="1:31" s="41" customFormat="1" ht="25" customHeight="1" x14ac:dyDescent="0.15">
      <c r="A74" s="42"/>
      <c r="B74" s="42">
        <v>10</v>
      </c>
      <c r="C74" s="59">
        <v>500</v>
      </c>
      <c r="D74" s="60"/>
      <c r="E74" s="60" t="s">
        <v>378</v>
      </c>
      <c r="F74" s="60" t="s">
        <v>379</v>
      </c>
      <c r="G74" s="60" t="s">
        <v>173</v>
      </c>
      <c r="H74" s="63" t="s">
        <v>114</v>
      </c>
      <c r="I74" s="45" t="s">
        <v>53</v>
      </c>
      <c r="J74" s="58" t="s">
        <v>380</v>
      </c>
      <c r="K74" s="47" t="s">
        <v>381</v>
      </c>
      <c r="L74" s="48">
        <v>12</v>
      </c>
      <c r="M74" s="49">
        <v>2022</v>
      </c>
      <c r="N74" s="50" t="s">
        <v>250</v>
      </c>
      <c r="O74" s="50" t="s">
        <v>250</v>
      </c>
      <c r="P74" s="48">
        <v>368</v>
      </c>
      <c r="Q74" s="55">
        <v>0.4</v>
      </c>
      <c r="R74" s="48">
        <v>135</v>
      </c>
      <c r="S74" s="48">
        <v>205</v>
      </c>
      <c r="T74" s="48">
        <v>20</v>
      </c>
      <c r="U74" s="44" t="s">
        <v>57</v>
      </c>
      <c r="V74" s="47" t="s">
        <v>58</v>
      </c>
      <c r="W74" s="47" t="s">
        <v>59</v>
      </c>
      <c r="X74" s="50" t="s">
        <v>60</v>
      </c>
      <c r="Y74" s="51" t="s">
        <v>382</v>
      </c>
      <c r="Z74" s="50" t="s">
        <v>62</v>
      </c>
      <c r="AA74" s="47" t="s">
        <v>134</v>
      </c>
      <c r="AB74" s="47" t="s">
        <v>90</v>
      </c>
      <c r="AC74" s="50">
        <f t="shared" si="4"/>
        <v>10</v>
      </c>
      <c r="AD74" s="52" t="s">
        <v>383</v>
      </c>
      <c r="AE74" s="41">
        <f t="shared" si="5"/>
        <v>8.3333333333333329E-2</v>
      </c>
    </row>
    <row r="75" spans="1:31" s="41" customFormat="1" ht="25" customHeight="1" x14ac:dyDescent="0.15">
      <c r="A75" s="42"/>
      <c r="B75" s="42">
        <v>10</v>
      </c>
      <c r="C75" s="59">
        <v>800</v>
      </c>
      <c r="D75" s="60"/>
      <c r="E75" s="60" t="s">
        <v>328</v>
      </c>
      <c r="F75" s="60" t="s">
        <v>327</v>
      </c>
      <c r="G75" s="60" t="s">
        <v>148</v>
      </c>
      <c r="H75" s="63" t="s">
        <v>114</v>
      </c>
      <c r="I75" s="45" t="s">
        <v>53</v>
      </c>
      <c r="J75" s="58" t="s">
        <v>329</v>
      </c>
      <c r="K75" s="47" t="s">
        <v>330</v>
      </c>
      <c r="L75" s="48">
        <v>6</v>
      </c>
      <c r="M75" s="49">
        <v>2022</v>
      </c>
      <c r="N75" s="50" t="s">
        <v>331</v>
      </c>
      <c r="O75" s="50" t="s">
        <v>331</v>
      </c>
      <c r="P75" s="48">
        <v>768</v>
      </c>
      <c r="Q75" s="43">
        <v>0.72</v>
      </c>
      <c r="R75" s="48">
        <v>135</v>
      </c>
      <c r="S75" s="48">
        <v>205</v>
      </c>
      <c r="T75" s="48">
        <v>38</v>
      </c>
      <c r="U75" s="44" t="s">
        <v>57</v>
      </c>
      <c r="V75" s="47" t="s">
        <v>58</v>
      </c>
      <c r="W75" s="47" t="s">
        <v>59</v>
      </c>
      <c r="X75" s="50" t="s">
        <v>60</v>
      </c>
      <c r="Y75" s="51" t="s">
        <v>332</v>
      </c>
      <c r="Z75" s="50" t="s">
        <v>62</v>
      </c>
      <c r="AA75" s="47" t="s">
        <v>333</v>
      </c>
      <c r="AB75" s="47" t="s">
        <v>80</v>
      </c>
      <c r="AC75" s="50">
        <f t="shared" si="4"/>
        <v>10</v>
      </c>
      <c r="AD75" s="52" t="s">
        <v>334</v>
      </c>
      <c r="AE75" s="41">
        <f t="shared" si="5"/>
        <v>0.16666666666666666</v>
      </c>
    </row>
    <row r="76" spans="1:31" s="41" customFormat="1" ht="25" customHeight="1" x14ac:dyDescent="0.15">
      <c r="A76" s="42"/>
      <c r="B76" s="42">
        <v>10</v>
      </c>
      <c r="C76" s="59">
        <v>570</v>
      </c>
      <c r="D76" s="60"/>
      <c r="E76" s="60" t="s">
        <v>644</v>
      </c>
      <c r="F76" s="60" t="s">
        <v>645</v>
      </c>
      <c r="G76" s="60"/>
      <c r="H76" s="63" t="s">
        <v>114</v>
      </c>
      <c r="I76" s="45" t="s">
        <v>53</v>
      </c>
      <c r="J76" s="58" t="s">
        <v>646</v>
      </c>
      <c r="K76" s="47" t="s">
        <v>647</v>
      </c>
      <c r="L76" s="48">
        <v>16</v>
      </c>
      <c r="M76" s="49">
        <v>2022</v>
      </c>
      <c r="N76" s="50" t="s">
        <v>648</v>
      </c>
      <c r="O76" s="50" t="s">
        <v>143</v>
      </c>
      <c r="P76" s="48">
        <v>144</v>
      </c>
      <c r="Q76" s="43">
        <v>0.38</v>
      </c>
      <c r="R76" s="48">
        <v>170</v>
      </c>
      <c r="S76" s="48">
        <v>222</v>
      </c>
      <c r="T76" s="48">
        <v>14</v>
      </c>
      <c r="U76" s="44" t="s">
        <v>231</v>
      </c>
      <c r="V76" s="47" t="s">
        <v>232</v>
      </c>
      <c r="W76" s="47" t="s">
        <v>70</v>
      </c>
      <c r="X76" s="50" t="s">
        <v>60</v>
      </c>
      <c r="Y76" s="51" t="s">
        <v>649</v>
      </c>
      <c r="Z76" s="50" t="s">
        <v>62</v>
      </c>
      <c r="AA76" s="47" t="s">
        <v>80</v>
      </c>
      <c r="AB76" s="47" t="s">
        <v>80</v>
      </c>
      <c r="AC76" s="50">
        <f t="shared" si="4"/>
        <v>10</v>
      </c>
      <c r="AD76" s="52" t="s">
        <v>650</v>
      </c>
      <c r="AE76" s="41">
        <f t="shared" si="5"/>
        <v>6.25E-2</v>
      </c>
    </row>
    <row r="77" spans="1:31" s="41" customFormat="1" ht="25" customHeight="1" x14ac:dyDescent="0.15">
      <c r="A77" s="42"/>
      <c r="B77" s="42">
        <v>10</v>
      </c>
      <c r="C77" s="59">
        <v>550</v>
      </c>
      <c r="D77" s="60"/>
      <c r="E77" s="60" t="s">
        <v>525</v>
      </c>
      <c r="F77" s="60" t="s">
        <v>526</v>
      </c>
      <c r="G77" s="60" t="s">
        <v>173</v>
      </c>
      <c r="H77" s="63" t="s">
        <v>114</v>
      </c>
      <c r="I77" s="45" t="s">
        <v>53</v>
      </c>
      <c r="J77" s="58" t="s">
        <v>527</v>
      </c>
      <c r="K77" s="47" t="s">
        <v>528</v>
      </c>
      <c r="L77" s="48">
        <v>12</v>
      </c>
      <c r="M77" s="49">
        <v>2022</v>
      </c>
      <c r="N77" s="50" t="s">
        <v>122</v>
      </c>
      <c r="O77" s="50" t="s">
        <v>122</v>
      </c>
      <c r="P77" s="48">
        <v>512</v>
      </c>
      <c r="Q77" s="43">
        <v>0.49</v>
      </c>
      <c r="R77" s="48">
        <v>135</v>
      </c>
      <c r="S77" s="48">
        <v>205</v>
      </c>
      <c r="T77" s="48">
        <v>25</v>
      </c>
      <c r="U77" s="44" t="s">
        <v>57</v>
      </c>
      <c r="V77" s="47" t="s">
        <v>58</v>
      </c>
      <c r="W77" s="47" t="s">
        <v>59</v>
      </c>
      <c r="X77" s="50" t="s">
        <v>60</v>
      </c>
      <c r="Y77" s="51" t="s">
        <v>529</v>
      </c>
      <c r="Z77" s="50" t="s">
        <v>62</v>
      </c>
      <c r="AA77" s="47" t="s">
        <v>134</v>
      </c>
      <c r="AB77" s="47" t="s">
        <v>90</v>
      </c>
      <c r="AC77" s="50">
        <f t="shared" si="4"/>
        <v>10</v>
      </c>
      <c r="AD77" s="52" t="s">
        <v>530</v>
      </c>
      <c r="AE77" s="41">
        <f t="shared" si="5"/>
        <v>8.3333333333333329E-2</v>
      </c>
    </row>
    <row r="78" spans="1:31" s="41" customFormat="1" ht="25" customHeight="1" x14ac:dyDescent="0.15">
      <c r="A78" s="42"/>
      <c r="B78" s="42">
        <v>10</v>
      </c>
      <c r="C78" s="59">
        <v>500</v>
      </c>
      <c r="D78" s="60"/>
      <c r="E78" s="60" t="s">
        <v>335</v>
      </c>
      <c r="F78" s="60" t="s">
        <v>225</v>
      </c>
      <c r="G78" s="60" t="s">
        <v>119</v>
      </c>
      <c r="H78" s="63" t="s">
        <v>114</v>
      </c>
      <c r="I78" s="45" t="s">
        <v>53</v>
      </c>
      <c r="J78" s="58" t="s">
        <v>336</v>
      </c>
      <c r="K78" s="47" t="s">
        <v>337</v>
      </c>
      <c r="L78" s="48">
        <v>5</v>
      </c>
      <c r="M78" s="49">
        <v>2024</v>
      </c>
      <c r="N78" s="50" t="s">
        <v>338</v>
      </c>
      <c r="O78" s="50" t="s">
        <v>338</v>
      </c>
      <c r="P78" s="48">
        <v>288</v>
      </c>
      <c r="Q78" s="43">
        <v>0.33</v>
      </c>
      <c r="R78" s="48">
        <v>135</v>
      </c>
      <c r="S78" s="48">
        <v>205</v>
      </c>
      <c r="T78" s="48">
        <v>17</v>
      </c>
      <c r="U78" s="44" t="s">
        <v>57</v>
      </c>
      <c r="V78" s="47" t="s">
        <v>58</v>
      </c>
      <c r="W78" s="47" t="s">
        <v>59</v>
      </c>
      <c r="X78" s="50" t="s">
        <v>60</v>
      </c>
      <c r="Y78" s="51" t="s">
        <v>339</v>
      </c>
      <c r="Z78" s="50" t="s">
        <v>62</v>
      </c>
      <c r="AA78" s="47" t="s">
        <v>90</v>
      </c>
      <c r="AB78" s="47" t="s">
        <v>90</v>
      </c>
      <c r="AC78" s="50">
        <f t="shared" si="4"/>
        <v>10</v>
      </c>
      <c r="AD78" s="52" t="s">
        <v>340</v>
      </c>
      <c r="AE78" s="41">
        <f t="shared" si="5"/>
        <v>0.2</v>
      </c>
    </row>
    <row r="79" spans="1:31" s="41" customFormat="1" ht="25" customHeight="1" x14ac:dyDescent="0.15">
      <c r="A79" s="42"/>
      <c r="B79" s="42">
        <v>10</v>
      </c>
      <c r="C79" s="59">
        <v>300</v>
      </c>
      <c r="D79" s="60"/>
      <c r="E79" s="60" t="s">
        <v>412</v>
      </c>
      <c r="F79" s="60" t="s">
        <v>225</v>
      </c>
      <c r="G79" s="60" t="s">
        <v>119</v>
      </c>
      <c r="H79" s="63" t="s">
        <v>114</v>
      </c>
      <c r="I79" s="45" t="s">
        <v>53</v>
      </c>
      <c r="J79" s="58" t="s">
        <v>413</v>
      </c>
      <c r="K79" s="47" t="s">
        <v>414</v>
      </c>
      <c r="L79" s="48">
        <v>24</v>
      </c>
      <c r="M79" s="49">
        <v>2023</v>
      </c>
      <c r="N79" s="50" t="s">
        <v>115</v>
      </c>
      <c r="O79" s="50" t="s">
        <v>115</v>
      </c>
      <c r="P79" s="48">
        <v>176</v>
      </c>
      <c r="Q79" s="43">
        <v>0.19</v>
      </c>
      <c r="R79" s="48">
        <v>135</v>
      </c>
      <c r="S79" s="48">
        <v>205</v>
      </c>
      <c r="T79" s="48">
        <v>10</v>
      </c>
      <c r="U79" s="44" t="s">
        <v>57</v>
      </c>
      <c r="V79" s="47" t="s">
        <v>58</v>
      </c>
      <c r="W79" s="47" t="s">
        <v>59</v>
      </c>
      <c r="X79" s="50" t="s">
        <v>60</v>
      </c>
      <c r="Y79" s="51" t="s">
        <v>415</v>
      </c>
      <c r="Z79" s="50" t="s">
        <v>62</v>
      </c>
      <c r="AA79" s="47" t="s">
        <v>104</v>
      </c>
      <c r="AB79" s="47" t="s">
        <v>90</v>
      </c>
      <c r="AC79" s="50">
        <f t="shared" si="4"/>
        <v>10</v>
      </c>
      <c r="AD79" s="52" t="s">
        <v>416</v>
      </c>
      <c r="AE79" s="41">
        <f t="shared" si="5"/>
        <v>4.1666666666666664E-2</v>
      </c>
    </row>
    <row r="80" spans="1:31" s="41" customFormat="1" ht="25" customHeight="1" x14ac:dyDescent="0.15">
      <c r="A80" s="42"/>
      <c r="B80" s="42">
        <v>10</v>
      </c>
      <c r="C80" s="59">
        <v>370</v>
      </c>
      <c r="D80" s="60"/>
      <c r="E80" s="60" t="s">
        <v>520</v>
      </c>
      <c r="F80" s="60" t="s">
        <v>225</v>
      </c>
      <c r="G80" s="60" t="s">
        <v>119</v>
      </c>
      <c r="H80" s="63" t="s">
        <v>114</v>
      </c>
      <c r="I80" s="45" t="s">
        <v>53</v>
      </c>
      <c r="J80" s="58" t="s">
        <v>521</v>
      </c>
      <c r="K80" s="47" t="s">
        <v>522</v>
      </c>
      <c r="L80" s="48">
        <v>8</v>
      </c>
      <c r="M80" s="49">
        <v>2023</v>
      </c>
      <c r="N80" s="50" t="s">
        <v>279</v>
      </c>
      <c r="O80" s="50" t="s">
        <v>279</v>
      </c>
      <c r="P80" s="48">
        <v>176</v>
      </c>
      <c r="Q80" s="43">
        <v>0.24</v>
      </c>
      <c r="R80" s="48">
        <v>135</v>
      </c>
      <c r="S80" s="48">
        <v>205</v>
      </c>
      <c r="T80" s="48">
        <v>12</v>
      </c>
      <c r="U80" s="44" t="s">
        <v>57</v>
      </c>
      <c r="V80" s="47" t="s">
        <v>58</v>
      </c>
      <c r="W80" s="47" t="s">
        <v>59</v>
      </c>
      <c r="X80" s="50" t="s">
        <v>60</v>
      </c>
      <c r="Y80" s="51" t="s">
        <v>523</v>
      </c>
      <c r="Z80" s="50" t="s">
        <v>62</v>
      </c>
      <c r="AA80" s="47" t="s">
        <v>90</v>
      </c>
      <c r="AB80" s="47" t="s">
        <v>90</v>
      </c>
      <c r="AC80" s="50">
        <f t="shared" si="4"/>
        <v>10</v>
      </c>
      <c r="AD80" s="52" t="s">
        <v>524</v>
      </c>
      <c r="AE80" s="41">
        <f t="shared" si="5"/>
        <v>0.125</v>
      </c>
    </row>
    <row r="81" spans="1:31" s="41" customFormat="1" ht="25" customHeight="1" x14ac:dyDescent="0.15">
      <c r="A81" s="42"/>
      <c r="B81" s="42">
        <v>10</v>
      </c>
      <c r="C81" s="59">
        <v>350</v>
      </c>
      <c r="D81" s="60"/>
      <c r="E81" s="60" t="s">
        <v>536</v>
      </c>
      <c r="F81" s="60" t="s">
        <v>225</v>
      </c>
      <c r="G81" s="60" t="s">
        <v>537</v>
      </c>
      <c r="H81" s="63" t="s">
        <v>114</v>
      </c>
      <c r="I81" s="45" t="s">
        <v>53</v>
      </c>
      <c r="J81" s="58" t="s">
        <v>538</v>
      </c>
      <c r="K81" s="47" t="s">
        <v>539</v>
      </c>
      <c r="L81" s="48">
        <v>20</v>
      </c>
      <c r="M81" s="49">
        <v>2022</v>
      </c>
      <c r="N81" s="50" t="s">
        <v>132</v>
      </c>
      <c r="O81" s="50" t="s">
        <v>132</v>
      </c>
      <c r="P81" s="48">
        <v>240</v>
      </c>
      <c r="Q81" s="43">
        <v>0.31</v>
      </c>
      <c r="R81" s="48">
        <v>135</v>
      </c>
      <c r="S81" s="48">
        <v>205</v>
      </c>
      <c r="T81" s="48">
        <v>14</v>
      </c>
      <c r="U81" s="44" t="s">
        <v>57</v>
      </c>
      <c r="V81" s="47" t="s">
        <v>58</v>
      </c>
      <c r="W81" s="47" t="s">
        <v>59</v>
      </c>
      <c r="X81" s="50" t="s">
        <v>60</v>
      </c>
      <c r="Y81" s="51" t="s">
        <v>540</v>
      </c>
      <c r="Z81" s="50" t="s">
        <v>62</v>
      </c>
      <c r="AA81" s="47" t="s">
        <v>125</v>
      </c>
      <c r="AB81" s="47" t="s">
        <v>90</v>
      </c>
      <c r="AC81" s="50">
        <f t="shared" si="4"/>
        <v>10</v>
      </c>
      <c r="AD81" s="52" t="s">
        <v>541</v>
      </c>
      <c r="AE81" s="41">
        <f t="shared" si="5"/>
        <v>0.05</v>
      </c>
    </row>
    <row r="82" spans="1:31" s="41" customFormat="1" ht="25" customHeight="1" x14ac:dyDescent="0.15">
      <c r="A82" s="42"/>
      <c r="B82" s="42">
        <v>10</v>
      </c>
      <c r="C82" s="59">
        <v>455</v>
      </c>
      <c r="D82" s="60"/>
      <c r="E82" s="60" t="s">
        <v>322</v>
      </c>
      <c r="F82" s="60" t="s">
        <v>275</v>
      </c>
      <c r="G82" s="60" t="s">
        <v>136</v>
      </c>
      <c r="H82" s="63" t="s">
        <v>114</v>
      </c>
      <c r="I82" s="45" t="s">
        <v>53</v>
      </c>
      <c r="J82" s="58" t="s">
        <v>323</v>
      </c>
      <c r="K82" s="47" t="s">
        <v>324</v>
      </c>
      <c r="L82" s="48">
        <v>20</v>
      </c>
      <c r="M82" s="49">
        <v>2022</v>
      </c>
      <c r="N82" s="50" t="s">
        <v>260</v>
      </c>
      <c r="O82" s="50" t="s">
        <v>78</v>
      </c>
      <c r="P82" s="48">
        <v>256</v>
      </c>
      <c r="Q82" s="43">
        <v>0.31</v>
      </c>
      <c r="R82" s="48">
        <v>135</v>
      </c>
      <c r="S82" s="48">
        <v>205</v>
      </c>
      <c r="T82" s="48">
        <v>15</v>
      </c>
      <c r="U82" s="44" t="s">
        <v>57</v>
      </c>
      <c r="V82" s="47" t="s">
        <v>58</v>
      </c>
      <c r="W82" s="47" t="s">
        <v>59</v>
      </c>
      <c r="X82" s="50" t="s">
        <v>60</v>
      </c>
      <c r="Y82" s="51" t="s">
        <v>325</v>
      </c>
      <c r="Z82" s="50" t="s">
        <v>62</v>
      </c>
      <c r="AA82" s="47" t="s">
        <v>134</v>
      </c>
      <c r="AB82" s="47" t="s">
        <v>90</v>
      </c>
      <c r="AC82" s="50">
        <f t="shared" si="4"/>
        <v>10</v>
      </c>
      <c r="AD82" s="52" t="s">
        <v>326</v>
      </c>
      <c r="AE82" s="41">
        <f t="shared" si="5"/>
        <v>0.05</v>
      </c>
    </row>
    <row r="83" spans="1:31" s="41" customFormat="1" ht="25" customHeight="1" x14ac:dyDescent="0.15">
      <c r="A83" s="42"/>
      <c r="B83" s="42">
        <v>10</v>
      </c>
      <c r="C83" s="59">
        <v>420</v>
      </c>
      <c r="D83" s="60"/>
      <c r="E83" s="60" t="s">
        <v>543</v>
      </c>
      <c r="F83" s="60" t="s">
        <v>542</v>
      </c>
      <c r="G83" s="60" t="s">
        <v>148</v>
      </c>
      <c r="H83" s="63" t="s">
        <v>114</v>
      </c>
      <c r="I83" s="45" t="s">
        <v>53</v>
      </c>
      <c r="J83" s="58" t="s">
        <v>544</v>
      </c>
      <c r="K83" s="47" t="s">
        <v>545</v>
      </c>
      <c r="L83" s="48">
        <v>4</v>
      </c>
      <c r="M83" s="49">
        <v>2023</v>
      </c>
      <c r="N83" s="50" t="s">
        <v>460</v>
      </c>
      <c r="O83" s="50" t="s">
        <v>460</v>
      </c>
      <c r="P83" s="48">
        <v>336</v>
      </c>
      <c r="Q83" s="43">
        <v>0.37</v>
      </c>
      <c r="R83" s="48">
        <v>135</v>
      </c>
      <c r="S83" s="48">
        <v>205</v>
      </c>
      <c r="T83" s="48">
        <v>19</v>
      </c>
      <c r="U83" s="44" t="s">
        <v>57</v>
      </c>
      <c r="V83" s="47" t="s">
        <v>58</v>
      </c>
      <c r="W83" s="47" t="s">
        <v>59</v>
      </c>
      <c r="X83" s="50" t="s">
        <v>60</v>
      </c>
      <c r="Y83" s="51" t="s">
        <v>546</v>
      </c>
      <c r="Z83" s="50" t="s">
        <v>62</v>
      </c>
      <c r="AA83" s="47" t="s">
        <v>320</v>
      </c>
      <c r="AB83" s="47" t="s">
        <v>80</v>
      </c>
      <c r="AC83" s="50">
        <f t="shared" si="4"/>
        <v>10</v>
      </c>
      <c r="AD83" s="52" t="s">
        <v>547</v>
      </c>
      <c r="AE83" s="41">
        <f t="shared" si="5"/>
        <v>0.25</v>
      </c>
    </row>
    <row r="84" spans="1:31" s="41" customFormat="1" ht="25" customHeight="1" x14ac:dyDescent="0.15">
      <c r="A84" s="42"/>
      <c r="B84" s="42">
        <v>10</v>
      </c>
      <c r="C84" s="59">
        <v>650</v>
      </c>
      <c r="D84" s="60"/>
      <c r="E84" s="60" t="s">
        <v>364</v>
      </c>
      <c r="F84" s="60" t="s">
        <v>365</v>
      </c>
      <c r="G84" s="60" t="s">
        <v>116</v>
      </c>
      <c r="H84" s="63" t="s">
        <v>114</v>
      </c>
      <c r="I84" s="45" t="s">
        <v>53</v>
      </c>
      <c r="J84" s="58" t="s">
        <v>366</v>
      </c>
      <c r="K84" s="47" t="s">
        <v>367</v>
      </c>
      <c r="L84" s="48">
        <v>5</v>
      </c>
      <c r="M84" s="49">
        <v>2024</v>
      </c>
      <c r="N84" s="50" t="s">
        <v>368</v>
      </c>
      <c r="O84" s="50" t="s">
        <v>368</v>
      </c>
      <c r="P84" s="48">
        <v>416</v>
      </c>
      <c r="Q84" s="43">
        <v>0.42</v>
      </c>
      <c r="R84" s="48">
        <v>135</v>
      </c>
      <c r="S84" s="48">
        <v>205</v>
      </c>
      <c r="T84" s="48">
        <v>22</v>
      </c>
      <c r="U84" s="44" t="s">
        <v>57</v>
      </c>
      <c r="V84" s="47" t="s">
        <v>58</v>
      </c>
      <c r="W84" s="47" t="s">
        <v>59</v>
      </c>
      <c r="X84" s="50" t="s">
        <v>60</v>
      </c>
      <c r="Y84" s="51" t="s">
        <v>369</v>
      </c>
      <c r="Z84" s="50" t="s">
        <v>62</v>
      </c>
      <c r="AA84" s="47" t="s">
        <v>90</v>
      </c>
      <c r="AB84" s="47" t="s">
        <v>90</v>
      </c>
      <c r="AC84" s="50">
        <f t="shared" si="4"/>
        <v>10</v>
      </c>
      <c r="AD84" s="54" t="s">
        <v>370</v>
      </c>
      <c r="AE84" s="41">
        <f t="shared" si="5"/>
        <v>0.2</v>
      </c>
    </row>
    <row r="85" spans="1:31" s="41" customFormat="1" ht="22.5" customHeight="1" x14ac:dyDescent="0.15">
      <c r="A85" s="42"/>
      <c r="B85" s="42">
        <v>10</v>
      </c>
      <c r="C85" s="59">
        <v>375</v>
      </c>
      <c r="D85" s="60"/>
      <c r="E85" s="60" t="s">
        <v>312</v>
      </c>
      <c r="F85" s="60" t="s">
        <v>313</v>
      </c>
      <c r="G85" s="60" t="s">
        <v>307</v>
      </c>
      <c r="H85" s="63" t="s">
        <v>114</v>
      </c>
      <c r="I85" s="45" t="s">
        <v>53</v>
      </c>
      <c r="J85" s="58" t="s">
        <v>314</v>
      </c>
      <c r="K85" s="47" t="s">
        <v>315</v>
      </c>
      <c r="L85" s="48">
        <v>8</v>
      </c>
      <c r="M85" s="49">
        <v>2023</v>
      </c>
      <c r="N85" s="50" t="s">
        <v>316</v>
      </c>
      <c r="O85" s="50" t="s">
        <v>316</v>
      </c>
      <c r="P85" s="48">
        <v>176</v>
      </c>
      <c r="Q85" s="43">
        <v>0.23</v>
      </c>
      <c r="R85" s="48">
        <v>135</v>
      </c>
      <c r="S85" s="48">
        <v>205</v>
      </c>
      <c r="T85" s="48">
        <v>12</v>
      </c>
      <c r="U85" s="44" t="s">
        <v>57</v>
      </c>
      <c r="V85" s="47" t="s">
        <v>58</v>
      </c>
      <c r="W85" s="47" t="s">
        <v>59</v>
      </c>
      <c r="X85" s="50" t="s">
        <v>60</v>
      </c>
      <c r="Y85" s="51" t="s">
        <v>317</v>
      </c>
      <c r="Z85" s="50" t="s">
        <v>62</v>
      </c>
      <c r="AA85" s="47" t="s">
        <v>318</v>
      </c>
      <c r="AB85" s="47" t="s">
        <v>80</v>
      </c>
      <c r="AC85" s="50">
        <f t="shared" si="4"/>
        <v>10</v>
      </c>
      <c r="AD85" s="52" t="s">
        <v>319</v>
      </c>
      <c r="AE85" s="41">
        <f t="shared" si="5"/>
        <v>0.125</v>
      </c>
    </row>
    <row r="86" spans="1:31" s="41" customFormat="1" ht="25" customHeight="1" x14ac:dyDescent="0.15">
      <c r="A86" s="42"/>
      <c r="B86" s="42">
        <v>10</v>
      </c>
      <c r="C86" s="59">
        <v>700</v>
      </c>
      <c r="D86" s="60"/>
      <c r="E86" s="60" t="s">
        <v>161</v>
      </c>
      <c r="F86" s="60" t="s">
        <v>162</v>
      </c>
      <c r="G86" s="60" t="s">
        <v>119</v>
      </c>
      <c r="H86" s="63" t="s">
        <v>114</v>
      </c>
      <c r="I86" s="45" t="s">
        <v>53</v>
      </c>
      <c r="J86" s="58" t="s">
        <v>163</v>
      </c>
      <c r="K86" s="47" t="s">
        <v>164</v>
      </c>
      <c r="L86" s="48">
        <v>4</v>
      </c>
      <c r="M86" s="49">
        <v>2024</v>
      </c>
      <c r="N86" s="50" t="s">
        <v>165</v>
      </c>
      <c r="O86" s="50" t="s">
        <v>165</v>
      </c>
      <c r="P86" s="48">
        <v>592</v>
      </c>
      <c r="Q86" s="43">
        <v>0.57999999999999996</v>
      </c>
      <c r="R86" s="48">
        <v>135</v>
      </c>
      <c r="S86" s="48">
        <v>205</v>
      </c>
      <c r="T86" s="48">
        <v>30</v>
      </c>
      <c r="U86" s="44" t="s">
        <v>57</v>
      </c>
      <c r="V86" s="47" t="s">
        <v>58</v>
      </c>
      <c r="W86" s="47" t="s">
        <v>59</v>
      </c>
      <c r="X86" s="50" t="s">
        <v>60</v>
      </c>
      <c r="Y86" s="51" t="s">
        <v>166</v>
      </c>
      <c r="Z86" s="50" t="s">
        <v>62</v>
      </c>
      <c r="AA86" s="47" t="s">
        <v>104</v>
      </c>
      <c r="AB86" s="47" t="s">
        <v>90</v>
      </c>
      <c r="AC86" s="50">
        <f t="shared" si="4"/>
        <v>10</v>
      </c>
      <c r="AD86" s="52" t="s">
        <v>167</v>
      </c>
      <c r="AE86" s="41">
        <f t="shared" si="5"/>
        <v>0.25</v>
      </c>
    </row>
    <row r="87" spans="1:31" s="41" customFormat="1" ht="25" customHeight="1" x14ac:dyDescent="0.15">
      <c r="A87" s="42"/>
      <c r="B87" s="42">
        <v>10</v>
      </c>
      <c r="C87" s="59">
        <v>650</v>
      </c>
      <c r="D87" s="60"/>
      <c r="E87" s="60" t="s">
        <v>168</v>
      </c>
      <c r="F87" s="60" t="s">
        <v>162</v>
      </c>
      <c r="G87" s="60" t="s">
        <v>119</v>
      </c>
      <c r="H87" s="63" t="s">
        <v>114</v>
      </c>
      <c r="I87" s="45" t="s">
        <v>53</v>
      </c>
      <c r="J87" s="58" t="s">
        <v>169</v>
      </c>
      <c r="K87" s="47" t="s">
        <v>170</v>
      </c>
      <c r="L87" s="48">
        <v>4</v>
      </c>
      <c r="M87" s="49">
        <v>2024</v>
      </c>
      <c r="N87" s="50" t="s">
        <v>165</v>
      </c>
      <c r="O87" s="50" t="s">
        <v>165</v>
      </c>
      <c r="P87" s="48">
        <v>528</v>
      </c>
      <c r="Q87" s="43">
        <v>0.53</v>
      </c>
      <c r="R87" s="48">
        <v>135</v>
      </c>
      <c r="S87" s="48">
        <v>205</v>
      </c>
      <c r="T87" s="48">
        <v>27</v>
      </c>
      <c r="U87" s="44" t="s">
        <v>57</v>
      </c>
      <c r="V87" s="47" t="s">
        <v>58</v>
      </c>
      <c r="W87" s="47" t="s">
        <v>59</v>
      </c>
      <c r="X87" s="50" t="s">
        <v>60</v>
      </c>
      <c r="Y87" s="51" t="s">
        <v>171</v>
      </c>
      <c r="Z87" s="50" t="s">
        <v>62</v>
      </c>
      <c r="AA87" s="47" t="s">
        <v>104</v>
      </c>
      <c r="AB87" s="47" t="s">
        <v>90</v>
      </c>
      <c r="AC87" s="50">
        <f t="shared" si="4"/>
        <v>10</v>
      </c>
      <c r="AD87" s="52" t="s">
        <v>172</v>
      </c>
      <c r="AE87" s="41">
        <f t="shared" si="5"/>
        <v>0.25</v>
      </c>
    </row>
    <row r="88" spans="1:31" s="41" customFormat="1" ht="25" customHeight="1" x14ac:dyDescent="0.15">
      <c r="A88" s="42"/>
      <c r="B88" s="42">
        <v>10</v>
      </c>
      <c r="C88" s="59">
        <v>350</v>
      </c>
      <c r="D88" s="60"/>
      <c r="E88" s="60" t="s">
        <v>572</v>
      </c>
      <c r="F88" s="60" t="s">
        <v>162</v>
      </c>
      <c r="G88" s="60" t="s">
        <v>573</v>
      </c>
      <c r="H88" s="63" t="s">
        <v>114</v>
      </c>
      <c r="I88" s="45" t="s">
        <v>53</v>
      </c>
      <c r="J88" s="58" t="s">
        <v>574</v>
      </c>
      <c r="K88" s="47" t="s">
        <v>575</v>
      </c>
      <c r="L88" s="48">
        <v>20</v>
      </c>
      <c r="M88" s="49">
        <v>2023</v>
      </c>
      <c r="N88" s="50" t="s">
        <v>361</v>
      </c>
      <c r="O88" s="50" t="s">
        <v>361</v>
      </c>
      <c r="P88" s="48">
        <v>224</v>
      </c>
      <c r="Q88" s="43">
        <v>0.28000000000000003</v>
      </c>
      <c r="R88" s="48">
        <v>135</v>
      </c>
      <c r="S88" s="48">
        <v>205</v>
      </c>
      <c r="T88" s="48">
        <v>14</v>
      </c>
      <c r="U88" s="44" t="s">
        <v>57</v>
      </c>
      <c r="V88" s="47" t="s">
        <v>58</v>
      </c>
      <c r="W88" s="47" t="s">
        <v>59</v>
      </c>
      <c r="X88" s="50" t="s">
        <v>60</v>
      </c>
      <c r="Y88" s="51" t="s">
        <v>576</v>
      </c>
      <c r="Z88" s="50" t="s">
        <v>62</v>
      </c>
      <c r="AA88" s="47" t="s">
        <v>104</v>
      </c>
      <c r="AB88" s="47" t="s">
        <v>90</v>
      </c>
      <c r="AC88" s="50">
        <f t="shared" si="4"/>
        <v>10</v>
      </c>
      <c r="AD88" s="52" t="s">
        <v>577</v>
      </c>
      <c r="AE88" s="41">
        <f t="shared" si="5"/>
        <v>0.05</v>
      </c>
    </row>
    <row r="89" spans="1:31" s="41" customFormat="1" ht="25" customHeight="1" x14ac:dyDescent="0.15">
      <c r="A89" s="42"/>
      <c r="B89" s="42">
        <v>10</v>
      </c>
      <c r="C89" s="59">
        <v>470</v>
      </c>
      <c r="D89" s="60"/>
      <c r="E89" s="60" t="s">
        <v>202</v>
      </c>
      <c r="F89" s="60" t="s">
        <v>203</v>
      </c>
      <c r="G89" s="60" t="s">
        <v>204</v>
      </c>
      <c r="H89" s="63" t="s">
        <v>114</v>
      </c>
      <c r="I89" s="45" t="s">
        <v>53</v>
      </c>
      <c r="J89" s="58" t="s">
        <v>205</v>
      </c>
      <c r="K89" s="47" t="s">
        <v>206</v>
      </c>
      <c r="L89" s="48">
        <v>16</v>
      </c>
      <c r="M89" s="49">
        <v>2022</v>
      </c>
      <c r="N89" s="50" t="s">
        <v>207</v>
      </c>
      <c r="O89" s="50" t="s">
        <v>207</v>
      </c>
      <c r="P89" s="48">
        <v>288</v>
      </c>
      <c r="Q89" s="43">
        <v>0.32</v>
      </c>
      <c r="R89" s="48">
        <v>135</v>
      </c>
      <c r="S89" s="48">
        <v>205</v>
      </c>
      <c r="T89" s="48">
        <v>17</v>
      </c>
      <c r="U89" s="44" t="s">
        <v>57</v>
      </c>
      <c r="V89" s="47" t="s">
        <v>58</v>
      </c>
      <c r="W89" s="47" t="s">
        <v>59</v>
      </c>
      <c r="X89" s="50" t="s">
        <v>60</v>
      </c>
      <c r="Y89" s="51" t="s">
        <v>208</v>
      </c>
      <c r="Z89" s="50" t="s">
        <v>62</v>
      </c>
      <c r="AA89" s="47" t="s">
        <v>104</v>
      </c>
      <c r="AB89" s="47" t="s">
        <v>90</v>
      </c>
      <c r="AC89" s="50">
        <f t="shared" si="4"/>
        <v>10</v>
      </c>
      <c r="AD89" s="52" t="s">
        <v>209</v>
      </c>
      <c r="AE89" s="41">
        <f t="shared" si="5"/>
        <v>6.25E-2</v>
      </c>
    </row>
    <row r="90" spans="1:31" s="41" customFormat="1" ht="25" customHeight="1" x14ac:dyDescent="0.15">
      <c r="A90" s="42"/>
      <c r="B90" s="42">
        <v>10</v>
      </c>
      <c r="C90" s="59">
        <v>416</v>
      </c>
      <c r="D90" s="60"/>
      <c r="E90" s="60" t="s">
        <v>445</v>
      </c>
      <c r="F90" s="60" t="s">
        <v>446</v>
      </c>
      <c r="G90" s="60" t="s">
        <v>136</v>
      </c>
      <c r="H90" s="63" t="s">
        <v>114</v>
      </c>
      <c r="I90" s="45" t="s">
        <v>53</v>
      </c>
      <c r="J90" s="58" t="s">
        <v>447</v>
      </c>
      <c r="K90" s="47" t="s">
        <v>448</v>
      </c>
      <c r="L90" s="48">
        <v>16</v>
      </c>
      <c r="M90" s="49">
        <v>2022</v>
      </c>
      <c r="N90" s="50" t="s">
        <v>243</v>
      </c>
      <c r="O90" s="50" t="s">
        <v>243</v>
      </c>
      <c r="P90" s="48">
        <v>336</v>
      </c>
      <c r="Q90" s="43">
        <v>0.38</v>
      </c>
      <c r="R90" s="48">
        <v>135</v>
      </c>
      <c r="S90" s="48">
        <v>205</v>
      </c>
      <c r="T90" s="48">
        <v>19</v>
      </c>
      <c r="U90" s="44" t="s">
        <v>57</v>
      </c>
      <c r="V90" s="47" t="s">
        <v>58</v>
      </c>
      <c r="W90" s="47" t="s">
        <v>59</v>
      </c>
      <c r="X90" s="50" t="s">
        <v>60</v>
      </c>
      <c r="Y90" s="51" t="s">
        <v>449</v>
      </c>
      <c r="Z90" s="50" t="s">
        <v>62</v>
      </c>
      <c r="AA90" s="47" t="s">
        <v>125</v>
      </c>
      <c r="AB90" s="47" t="s">
        <v>90</v>
      </c>
      <c r="AC90" s="50">
        <f t="shared" si="4"/>
        <v>10</v>
      </c>
      <c r="AD90" s="52" t="s">
        <v>450</v>
      </c>
      <c r="AE90" s="41">
        <f t="shared" si="5"/>
        <v>6.25E-2</v>
      </c>
    </row>
    <row r="91" spans="1:31" s="41" customFormat="1" ht="25" customHeight="1" x14ac:dyDescent="0.15">
      <c r="A91" s="42"/>
      <c r="B91" s="42">
        <v>10</v>
      </c>
      <c r="C91" s="59">
        <v>484</v>
      </c>
      <c r="D91" s="60"/>
      <c r="E91" s="60" t="s">
        <v>504</v>
      </c>
      <c r="F91" s="60" t="s">
        <v>446</v>
      </c>
      <c r="G91" s="60" t="s">
        <v>173</v>
      </c>
      <c r="H91" s="63" t="s">
        <v>114</v>
      </c>
      <c r="I91" s="45" t="s">
        <v>53</v>
      </c>
      <c r="J91" s="58" t="s">
        <v>505</v>
      </c>
      <c r="K91" s="47" t="s">
        <v>506</v>
      </c>
      <c r="L91" s="48">
        <v>14</v>
      </c>
      <c r="M91" s="49">
        <v>2022</v>
      </c>
      <c r="N91" s="50" t="s">
        <v>151</v>
      </c>
      <c r="O91" s="50" t="s">
        <v>151</v>
      </c>
      <c r="P91" s="48">
        <v>400</v>
      </c>
      <c r="Q91" s="43">
        <v>0.85</v>
      </c>
      <c r="R91" s="48">
        <v>135</v>
      </c>
      <c r="S91" s="48">
        <v>205</v>
      </c>
      <c r="T91" s="48">
        <v>21</v>
      </c>
      <c r="U91" s="44" t="s">
        <v>57</v>
      </c>
      <c r="V91" s="47" t="s">
        <v>58</v>
      </c>
      <c r="W91" s="47" t="s">
        <v>59</v>
      </c>
      <c r="X91" s="50" t="s">
        <v>60</v>
      </c>
      <c r="Y91" s="51" t="s">
        <v>507</v>
      </c>
      <c r="Z91" s="50" t="s">
        <v>62</v>
      </c>
      <c r="AA91" s="47" t="s">
        <v>134</v>
      </c>
      <c r="AB91" s="47" t="s">
        <v>90</v>
      </c>
      <c r="AC91" s="50">
        <f t="shared" si="4"/>
        <v>10</v>
      </c>
      <c r="AD91" s="54" t="s">
        <v>508</v>
      </c>
      <c r="AE91" s="41">
        <f t="shared" si="5"/>
        <v>7.1428571428571425E-2</v>
      </c>
    </row>
    <row r="92" spans="1:31" s="41" customFormat="1" ht="25" customHeight="1" x14ac:dyDescent="0.15">
      <c r="A92" s="42"/>
      <c r="B92" s="42">
        <v>10</v>
      </c>
      <c r="C92" s="59">
        <v>350</v>
      </c>
      <c r="D92" s="60"/>
      <c r="E92" s="60" t="s">
        <v>599</v>
      </c>
      <c r="F92" s="60" t="s">
        <v>446</v>
      </c>
      <c r="G92" s="60" t="s">
        <v>116</v>
      </c>
      <c r="H92" s="63" t="s">
        <v>114</v>
      </c>
      <c r="I92" s="45" t="s">
        <v>53</v>
      </c>
      <c r="J92" s="58" t="s">
        <v>600</v>
      </c>
      <c r="K92" s="47" t="s">
        <v>601</v>
      </c>
      <c r="L92" s="48">
        <v>24</v>
      </c>
      <c r="M92" s="49">
        <v>2022</v>
      </c>
      <c r="N92" s="50" t="s">
        <v>132</v>
      </c>
      <c r="O92" s="50" t="s">
        <v>132</v>
      </c>
      <c r="P92" s="48">
        <v>160</v>
      </c>
      <c r="Q92" s="43">
        <v>0.22</v>
      </c>
      <c r="R92" s="48">
        <v>135</v>
      </c>
      <c r="S92" s="48">
        <v>205</v>
      </c>
      <c r="T92" s="48">
        <v>12</v>
      </c>
      <c r="U92" s="44" t="s">
        <v>57</v>
      </c>
      <c r="V92" s="47" t="s">
        <v>58</v>
      </c>
      <c r="W92" s="47" t="s">
        <v>59</v>
      </c>
      <c r="X92" s="50" t="s">
        <v>60</v>
      </c>
      <c r="Y92" s="51" t="s">
        <v>602</v>
      </c>
      <c r="Z92" s="50" t="s">
        <v>62</v>
      </c>
      <c r="AA92" s="47" t="s">
        <v>125</v>
      </c>
      <c r="AB92" s="47" t="s">
        <v>90</v>
      </c>
      <c r="AC92" s="50">
        <f t="shared" si="4"/>
        <v>10</v>
      </c>
      <c r="AD92" s="52" t="s">
        <v>603</v>
      </c>
      <c r="AE92" s="41">
        <f t="shared" si="5"/>
        <v>4.1666666666666664E-2</v>
      </c>
    </row>
    <row r="93" spans="1:31" s="41" customFormat="1" ht="25" customHeight="1" x14ac:dyDescent="0.15">
      <c r="A93" s="42"/>
      <c r="B93" s="42">
        <v>10</v>
      </c>
      <c r="C93" s="59">
        <v>520</v>
      </c>
      <c r="D93" s="60"/>
      <c r="E93" s="60" t="s">
        <v>395</v>
      </c>
      <c r="F93" s="60" t="s">
        <v>396</v>
      </c>
      <c r="G93" s="60" t="s">
        <v>113</v>
      </c>
      <c r="H93" s="63" t="s">
        <v>114</v>
      </c>
      <c r="I93" s="45" t="s">
        <v>53</v>
      </c>
      <c r="J93" s="58" t="s">
        <v>397</v>
      </c>
      <c r="K93" s="47" t="s">
        <v>398</v>
      </c>
      <c r="L93" s="48">
        <v>14</v>
      </c>
      <c r="M93" s="49">
        <v>2022</v>
      </c>
      <c r="N93" s="50" t="s">
        <v>243</v>
      </c>
      <c r="O93" s="50" t="s">
        <v>243</v>
      </c>
      <c r="P93" s="48">
        <v>400</v>
      </c>
      <c r="Q93" s="43">
        <v>0.85</v>
      </c>
      <c r="R93" s="48">
        <v>135</v>
      </c>
      <c r="S93" s="48">
        <v>205</v>
      </c>
      <c r="T93" s="48">
        <v>21</v>
      </c>
      <c r="U93" s="44" t="s">
        <v>57</v>
      </c>
      <c r="V93" s="47" t="s">
        <v>58</v>
      </c>
      <c r="W93" s="47" t="s">
        <v>59</v>
      </c>
      <c r="X93" s="50" t="s">
        <v>60</v>
      </c>
      <c r="Y93" s="51" t="s">
        <v>399</v>
      </c>
      <c r="Z93" s="50" t="s">
        <v>62</v>
      </c>
      <c r="AA93" s="47" t="s">
        <v>125</v>
      </c>
      <c r="AB93" s="47" t="s">
        <v>90</v>
      </c>
      <c r="AC93" s="50">
        <f t="shared" si="4"/>
        <v>10</v>
      </c>
      <c r="AD93" s="52" t="s">
        <v>400</v>
      </c>
      <c r="AE93" s="41">
        <f t="shared" si="5"/>
        <v>7.1428571428571425E-2</v>
      </c>
    </row>
    <row r="94" spans="1:31" s="41" customFormat="1" ht="25" customHeight="1" x14ac:dyDescent="0.15">
      <c r="A94" s="42"/>
      <c r="B94" s="42">
        <v>10</v>
      </c>
      <c r="C94" s="59">
        <v>349</v>
      </c>
      <c r="D94" s="60"/>
      <c r="E94" s="60" t="s">
        <v>469</v>
      </c>
      <c r="F94" s="60" t="s">
        <v>470</v>
      </c>
      <c r="G94" s="60" t="s">
        <v>184</v>
      </c>
      <c r="H94" s="63" t="s">
        <v>114</v>
      </c>
      <c r="I94" s="45" t="s">
        <v>53</v>
      </c>
      <c r="J94" s="58" t="s">
        <v>471</v>
      </c>
      <c r="K94" s="47" t="s">
        <v>472</v>
      </c>
      <c r="L94" s="48">
        <v>22</v>
      </c>
      <c r="M94" s="49">
        <v>2022</v>
      </c>
      <c r="N94" s="50" t="s">
        <v>473</v>
      </c>
      <c r="O94" s="50" t="s">
        <v>473</v>
      </c>
      <c r="P94" s="48">
        <v>224</v>
      </c>
      <c r="Q94" s="43">
        <v>0.28000000000000003</v>
      </c>
      <c r="R94" s="48">
        <v>135</v>
      </c>
      <c r="S94" s="48">
        <v>205</v>
      </c>
      <c r="T94" s="48">
        <v>14</v>
      </c>
      <c r="U94" s="44" t="s">
        <v>57</v>
      </c>
      <c r="V94" s="47" t="s">
        <v>58</v>
      </c>
      <c r="W94" s="47" t="s">
        <v>59</v>
      </c>
      <c r="X94" s="50" t="s">
        <v>60</v>
      </c>
      <c r="Y94" s="51" t="s">
        <v>474</v>
      </c>
      <c r="Z94" s="50" t="s">
        <v>62</v>
      </c>
      <c r="AA94" s="47" t="s">
        <v>125</v>
      </c>
      <c r="AB94" s="47" t="s">
        <v>90</v>
      </c>
      <c r="AC94" s="50">
        <f t="shared" si="4"/>
        <v>10</v>
      </c>
      <c r="AD94" s="54" t="s">
        <v>475</v>
      </c>
      <c r="AE94" s="41">
        <f t="shared" si="5"/>
        <v>4.5454545454545456E-2</v>
      </c>
    </row>
    <row r="95" spans="1:31" s="41" customFormat="1" ht="25" customHeight="1" x14ac:dyDescent="0.15">
      <c r="A95" s="42"/>
      <c r="B95" s="42">
        <v>10</v>
      </c>
      <c r="C95" s="59">
        <v>450</v>
      </c>
      <c r="D95" s="60"/>
      <c r="E95" s="60" t="s">
        <v>357</v>
      </c>
      <c r="F95" s="60" t="s">
        <v>358</v>
      </c>
      <c r="G95" s="60" t="s">
        <v>148</v>
      </c>
      <c r="H95" s="63" t="s">
        <v>114</v>
      </c>
      <c r="I95" s="45" t="s">
        <v>53</v>
      </c>
      <c r="J95" s="58" t="s">
        <v>359</v>
      </c>
      <c r="K95" s="47" t="s">
        <v>360</v>
      </c>
      <c r="L95" s="48">
        <v>16</v>
      </c>
      <c r="M95" s="49">
        <v>2023</v>
      </c>
      <c r="N95" s="50" t="s">
        <v>361</v>
      </c>
      <c r="O95" s="50" t="s">
        <v>361</v>
      </c>
      <c r="P95" s="48">
        <v>240</v>
      </c>
      <c r="Q95" s="43">
        <v>0.28999999999999998</v>
      </c>
      <c r="R95" s="48">
        <v>135</v>
      </c>
      <c r="S95" s="48">
        <v>205</v>
      </c>
      <c r="T95" s="48">
        <v>15</v>
      </c>
      <c r="U95" s="44" t="s">
        <v>57</v>
      </c>
      <c r="V95" s="47" t="s">
        <v>58</v>
      </c>
      <c r="W95" s="47" t="s">
        <v>59</v>
      </c>
      <c r="X95" s="50" t="s">
        <v>60</v>
      </c>
      <c r="Y95" s="51" t="s">
        <v>362</v>
      </c>
      <c r="Z95" s="50" t="s">
        <v>62</v>
      </c>
      <c r="AA95" s="47" t="s">
        <v>90</v>
      </c>
      <c r="AB95" s="47" t="s">
        <v>90</v>
      </c>
      <c r="AC95" s="50">
        <f t="shared" si="4"/>
        <v>10</v>
      </c>
      <c r="AD95" s="52" t="s">
        <v>363</v>
      </c>
      <c r="AE95" s="41">
        <f t="shared" si="5"/>
        <v>6.25E-2</v>
      </c>
    </row>
    <row r="96" spans="1:31" s="41" customFormat="1" ht="24" customHeight="1" x14ac:dyDescent="0.15">
      <c r="A96" s="42"/>
      <c r="B96" s="42">
        <v>10</v>
      </c>
      <c r="C96" s="59">
        <v>530</v>
      </c>
      <c r="D96" s="60"/>
      <c r="E96" s="60" t="s">
        <v>578</v>
      </c>
      <c r="F96" s="60" t="s">
        <v>358</v>
      </c>
      <c r="G96" s="60" t="s">
        <v>148</v>
      </c>
      <c r="H96" s="63" t="s">
        <v>114</v>
      </c>
      <c r="I96" s="45" t="s">
        <v>53</v>
      </c>
      <c r="J96" s="58" t="s">
        <v>579</v>
      </c>
      <c r="K96" s="47" t="s">
        <v>580</v>
      </c>
      <c r="L96" s="48">
        <v>16</v>
      </c>
      <c r="M96" s="49">
        <v>2023</v>
      </c>
      <c r="N96" s="50" t="s">
        <v>361</v>
      </c>
      <c r="O96" s="50" t="s">
        <v>361</v>
      </c>
      <c r="P96" s="48">
        <v>240</v>
      </c>
      <c r="Q96" s="43">
        <v>0.28999999999999998</v>
      </c>
      <c r="R96" s="48">
        <v>135</v>
      </c>
      <c r="S96" s="48">
        <v>205</v>
      </c>
      <c r="T96" s="48">
        <v>14</v>
      </c>
      <c r="U96" s="44" t="s">
        <v>57</v>
      </c>
      <c r="V96" s="47" t="s">
        <v>58</v>
      </c>
      <c r="W96" s="47" t="s">
        <v>59</v>
      </c>
      <c r="X96" s="50" t="s">
        <v>60</v>
      </c>
      <c r="Y96" s="51" t="s">
        <v>581</v>
      </c>
      <c r="Z96" s="50" t="s">
        <v>62</v>
      </c>
      <c r="AA96" s="47" t="s">
        <v>90</v>
      </c>
      <c r="AB96" s="47" t="s">
        <v>90</v>
      </c>
      <c r="AC96" s="50">
        <f t="shared" si="4"/>
        <v>10</v>
      </c>
      <c r="AD96" s="52" t="s">
        <v>582</v>
      </c>
      <c r="AE96" s="41">
        <f t="shared" si="5"/>
        <v>6.25E-2</v>
      </c>
    </row>
    <row r="97" spans="1:31" s="41" customFormat="1" ht="25" customHeight="1" x14ac:dyDescent="0.15">
      <c r="A97" s="42"/>
      <c r="B97" s="42">
        <v>10</v>
      </c>
      <c r="C97" s="59">
        <v>631</v>
      </c>
      <c r="D97" s="60"/>
      <c r="E97" s="60" t="s">
        <v>493</v>
      </c>
      <c r="F97" s="60" t="s">
        <v>494</v>
      </c>
      <c r="G97" s="60" t="s">
        <v>136</v>
      </c>
      <c r="H97" s="63" t="s">
        <v>114</v>
      </c>
      <c r="I97" s="45" t="s">
        <v>53</v>
      </c>
      <c r="J97" s="58" t="s">
        <v>495</v>
      </c>
      <c r="K97" s="47" t="s">
        <v>496</v>
      </c>
      <c r="L97" s="48">
        <v>12</v>
      </c>
      <c r="M97" s="49">
        <v>2022</v>
      </c>
      <c r="N97" s="50" t="s">
        <v>122</v>
      </c>
      <c r="O97" s="50" t="s">
        <v>122</v>
      </c>
      <c r="P97" s="48">
        <v>448</v>
      </c>
      <c r="Q97" s="55">
        <v>0.6</v>
      </c>
      <c r="R97" s="48">
        <v>135</v>
      </c>
      <c r="S97" s="48">
        <v>205</v>
      </c>
      <c r="T97" s="48">
        <v>30</v>
      </c>
      <c r="U97" s="44" t="s">
        <v>57</v>
      </c>
      <c r="V97" s="47" t="s">
        <v>58</v>
      </c>
      <c r="W97" s="47" t="s">
        <v>59</v>
      </c>
      <c r="X97" s="50" t="s">
        <v>60</v>
      </c>
      <c r="Y97" s="51" t="s">
        <v>497</v>
      </c>
      <c r="Z97" s="50" t="s">
        <v>62</v>
      </c>
      <c r="AA97" s="47" t="s">
        <v>125</v>
      </c>
      <c r="AB97" s="47" t="s">
        <v>90</v>
      </c>
      <c r="AC97" s="50">
        <f t="shared" si="4"/>
        <v>10</v>
      </c>
      <c r="AD97" s="52" t="s">
        <v>498</v>
      </c>
      <c r="AE97" s="41">
        <f t="shared" si="5"/>
        <v>8.3333333333333329E-2</v>
      </c>
    </row>
    <row r="98" spans="1:31" s="41" customFormat="1" ht="25" customHeight="1" x14ac:dyDescent="0.15">
      <c r="A98" s="42"/>
      <c r="B98" s="42">
        <v>10</v>
      </c>
      <c r="C98" s="59">
        <v>400</v>
      </c>
      <c r="D98" s="60"/>
      <c r="E98" s="60" t="s">
        <v>251</v>
      </c>
      <c r="F98" s="60" t="s">
        <v>252</v>
      </c>
      <c r="G98" s="60" t="s">
        <v>136</v>
      </c>
      <c r="H98" s="63" t="s">
        <v>114</v>
      </c>
      <c r="I98" s="45" t="s">
        <v>53</v>
      </c>
      <c r="J98" s="58" t="s">
        <v>253</v>
      </c>
      <c r="K98" s="47" t="s">
        <v>254</v>
      </c>
      <c r="L98" s="48">
        <v>22</v>
      </c>
      <c r="M98" s="49">
        <v>2022</v>
      </c>
      <c r="N98" s="50" t="s">
        <v>122</v>
      </c>
      <c r="O98" s="50" t="s">
        <v>122</v>
      </c>
      <c r="P98" s="48">
        <v>240</v>
      </c>
      <c r="Q98" s="43">
        <v>0.32</v>
      </c>
      <c r="R98" s="48">
        <v>135</v>
      </c>
      <c r="S98" s="48">
        <v>205</v>
      </c>
      <c r="T98" s="48">
        <v>17</v>
      </c>
      <c r="U98" s="44" t="s">
        <v>57</v>
      </c>
      <c r="V98" s="47" t="s">
        <v>58</v>
      </c>
      <c r="W98" s="47" t="s">
        <v>59</v>
      </c>
      <c r="X98" s="50" t="s">
        <v>60</v>
      </c>
      <c r="Y98" s="51" t="s">
        <v>255</v>
      </c>
      <c r="Z98" s="50" t="s">
        <v>62</v>
      </c>
      <c r="AA98" s="47" t="s">
        <v>104</v>
      </c>
      <c r="AB98" s="47" t="s">
        <v>90</v>
      </c>
      <c r="AC98" s="50">
        <f t="shared" si="4"/>
        <v>10</v>
      </c>
      <c r="AD98" s="52" t="s">
        <v>256</v>
      </c>
      <c r="AE98" s="41">
        <f t="shared" si="5"/>
        <v>4.5454545454545456E-2</v>
      </c>
    </row>
    <row r="99" spans="1:31" s="41" customFormat="1" ht="21.75" customHeight="1" x14ac:dyDescent="0.15">
      <c r="A99" s="42"/>
      <c r="B99" s="42">
        <v>10</v>
      </c>
      <c r="C99" s="59">
        <v>375</v>
      </c>
      <c r="D99" s="60"/>
      <c r="E99" s="60" t="s">
        <v>562</v>
      </c>
      <c r="F99" s="60" t="s">
        <v>252</v>
      </c>
      <c r="G99" s="60" t="s">
        <v>113</v>
      </c>
      <c r="H99" s="63" t="s">
        <v>114</v>
      </c>
      <c r="I99" s="45" t="s">
        <v>53</v>
      </c>
      <c r="J99" s="58" t="s">
        <v>563</v>
      </c>
      <c r="K99" s="47" t="s">
        <v>564</v>
      </c>
      <c r="L99" s="48">
        <v>8</v>
      </c>
      <c r="M99" s="49">
        <v>2023</v>
      </c>
      <c r="N99" s="50" t="s">
        <v>316</v>
      </c>
      <c r="O99" s="50" t="s">
        <v>316</v>
      </c>
      <c r="P99" s="48">
        <v>192</v>
      </c>
      <c r="Q99" s="43">
        <v>0.25</v>
      </c>
      <c r="R99" s="48">
        <v>135</v>
      </c>
      <c r="S99" s="48">
        <v>205</v>
      </c>
      <c r="T99" s="48">
        <v>13</v>
      </c>
      <c r="U99" s="44" t="s">
        <v>57</v>
      </c>
      <c r="V99" s="47" t="s">
        <v>58</v>
      </c>
      <c r="W99" s="47" t="s">
        <v>59</v>
      </c>
      <c r="X99" s="50" t="s">
        <v>60</v>
      </c>
      <c r="Y99" s="51" t="s">
        <v>565</v>
      </c>
      <c r="Z99" s="50" t="s">
        <v>62</v>
      </c>
      <c r="AA99" s="47" t="s">
        <v>104</v>
      </c>
      <c r="AB99" s="47" t="s">
        <v>90</v>
      </c>
      <c r="AC99" s="50">
        <f t="shared" ref="AC99:AC126" si="6">A99*L99+B99</f>
        <v>10</v>
      </c>
      <c r="AD99" s="52" t="s">
        <v>566</v>
      </c>
      <c r="AE99" s="41">
        <f t="shared" ref="AE99:AE126" si="7">IF(L99&gt;0,1/L99,0)</f>
        <v>0.125</v>
      </c>
    </row>
    <row r="100" spans="1:31" s="41" customFormat="1" ht="25" customHeight="1" x14ac:dyDescent="0.15">
      <c r="A100" s="42"/>
      <c r="B100" s="42">
        <v>10</v>
      </c>
      <c r="C100" s="59">
        <v>630</v>
      </c>
      <c r="D100" s="60"/>
      <c r="E100" s="60" t="s">
        <v>174</v>
      </c>
      <c r="F100" s="60" t="s">
        <v>175</v>
      </c>
      <c r="G100" s="60" t="s">
        <v>176</v>
      </c>
      <c r="H100" s="63" t="s">
        <v>114</v>
      </c>
      <c r="I100" s="45" t="s">
        <v>53</v>
      </c>
      <c r="J100" s="58" t="s">
        <v>177</v>
      </c>
      <c r="K100" s="47" t="s">
        <v>178</v>
      </c>
      <c r="L100" s="48">
        <v>8</v>
      </c>
      <c r="M100" s="49">
        <v>2022</v>
      </c>
      <c r="N100" s="50" t="s">
        <v>179</v>
      </c>
      <c r="O100" s="50" t="s">
        <v>179</v>
      </c>
      <c r="P100" s="48">
        <v>512</v>
      </c>
      <c r="Q100" s="43">
        <v>0.51</v>
      </c>
      <c r="R100" s="48">
        <v>135</v>
      </c>
      <c r="S100" s="48">
        <v>205</v>
      </c>
      <c r="T100" s="48">
        <v>27</v>
      </c>
      <c r="U100" s="44" t="s">
        <v>57</v>
      </c>
      <c r="V100" s="47" t="s">
        <v>58</v>
      </c>
      <c r="W100" s="47" t="s">
        <v>59</v>
      </c>
      <c r="X100" s="50" t="s">
        <v>60</v>
      </c>
      <c r="Y100" s="51" t="s">
        <v>180</v>
      </c>
      <c r="Z100" s="50" t="s">
        <v>62</v>
      </c>
      <c r="AA100" s="47" t="s">
        <v>90</v>
      </c>
      <c r="AB100" s="47" t="s">
        <v>90</v>
      </c>
      <c r="AC100" s="50">
        <f t="shared" si="6"/>
        <v>10</v>
      </c>
      <c r="AD100" s="52" t="s">
        <v>181</v>
      </c>
      <c r="AE100" s="41">
        <f t="shared" si="7"/>
        <v>0.125</v>
      </c>
    </row>
    <row r="101" spans="1:31" s="41" customFormat="1" ht="25" customHeight="1" x14ac:dyDescent="0.15">
      <c r="A101" s="42"/>
      <c r="B101" s="42">
        <v>10</v>
      </c>
      <c r="C101" s="59">
        <v>590</v>
      </c>
      <c r="D101" s="60"/>
      <c r="E101" s="60" t="s">
        <v>352</v>
      </c>
      <c r="F101" s="60" t="s">
        <v>175</v>
      </c>
      <c r="G101" s="60" t="s">
        <v>176</v>
      </c>
      <c r="H101" s="63" t="s">
        <v>114</v>
      </c>
      <c r="I101" s="45" t="s">
        <v>53</v>
      </c>
      <c r="J101" s="58" t="s">
        <v>353</v>
      </c>
      <c r="K101" s="47" t="s">
        <v>354</v>
      </c>
      <c r="L101" s="48">
        <v>10</v>
      </c>
      <c r="M101" s="49">
        <v>2023</v>
      </c>
      <c r="N101" s="50" t="s">
        <v>67</v>
      </c>
      <c r="O101" s="50" t="s">
        <v>67</v>
      </c>
      <c r="P101" s="48">
        <v>400</v>
      </c>
      <c r="Q101" s="43">
        <v>0.42</v>
      </c>
      <c r="R101" s="48">
        <v>135</v>
      </c>
      <c r="S101" s="48">
        <v>205</v>
      </c>
      <c r="T101" s="48">
        <v>21</v>
      </c>
      <c r="U101" s="44" t="s">
        <v>57</v>
      </c>
      <c r="V101" s="47" t="s">
        <v>58</v>
      </c>
      <c r="W101" s="47" t="s">
        <v>59</v>
      </c>
      <c r="X101" s="50" t="s">
        <v>60</v>
      </c>
      <c r="Y101" s="51" t="s">
        <v>355</v>
      </c>
      <c r="Z101" s="50" t="s">
        <v>62</v>
      </c>
      <c r="AA101" s="47" t="s">
        <v>90</v>
      </c>
      <c r="AB101" s="47" t="s">
        <v>90</v>
      </c>
      <c r="AC101" s="50">
        <f t="shared" si="6"/>
        <v>10</v>
      </c>
      <c r="AD101" s="52" t="s">
        <v>356</v>
      </c>
      <c r="AE101" s="41">
        <f t="shared" si="7"/>
        <v>0.1</v>
      </c>
    </row>
    <row r="102" spans="1:31" s="41" customFormat="1" ht="25" customHeight="1" x14ac:dyDescent="0.15">
      <c r="A102" s="42"/>
      <c r="B102" s="42">
        <v>10</v>
      </c>
      <c r="C102" s="59">
        <v>580</v>
      </c>
      <c r="D102" s="60"/>
      <c r="E102" s="60" t="s">
        <v>628</v>
      </c>
      <c r="F102" s="60" t="s">
        <v>175</v>
      </c>
      <c r="G102" s="60" t="s">
        <v>176</v>
      </c>
      <c r="H102" s="63" t="s">
        <v>114</v>
      </c>
      <c r="I102" s="45" t="s">
        <v>53</v>
      </c>
      <c r="J102" s="58" t="s">
        <v>629</v>
      </c>
      <c r="K102" s="47" t="s">
        <v>630</v>
      </c>
      <c r="L102" s="48">
        <v>10</v>
      </c>
      <c r="M102" s="49">
        <v>2023</v>
      </c>
      <c r="N102" s="50" t="s">
        <v>224</v>
      </c>
      <c r="O102" s="50" t="s">
        <v>224</v>
      </c>
      <c r="P102" s="48">
        <v>432</v>
      </c>
      <c r="Q102" s="43">
        <v>0.45</v>
      </c>
      <c r="R102" s="48">
        <v>135</v>
      </c>
      <c r="S102" s="48">
        <v>205</v>
      </c>
      <c r="T102" s="48">
        <v>24</v>
      </c>
      <c r="U102" s="44" t="s">
        <v>57</v>
      </c>
      <c r="V102" s="47" t="s">
        <v>58</v>
      </c>
      <c r="W102" s="47" t="s">
        <v>59</v>
      </c>
      <c r="X102" s="50" t="s">
        <v>60</v>
      </c>
      <c r="Y102" s="51" t="s">
        <v>631</v>
      </c>
      <c r="Z102" s="50" t="s">
        <v>62</v>
      </c>
      <c r="AA102" s="47" t="s">
        <v>90</v>
      </c>
      <c r="AB102" s="47" t="s">
        <v>90</v>
      </c>
      <c r="AC102" s="50">
        <f t="shared" si="6"/>
        <v>10</v>
      </c>
      <c r="AD102" s="52" t="s">
        <v>632</v>
      </c>
      <c r="AE102" s="41">
        <f t="shared" si="7"/>
        <v>0.1</v>
      </c>
    </row>
    <row r="103" spans="1:31" s="41" customFormat="1" ht="25" customHeight="1" x14ac:dyDescent="0.15">
      <c r="A103" s="42"/>
      <c r="B103" s="42">
        <v>10</v>
      </c>
      <c r="C103" s="59">
        <v>500</v>
      </c>
      <c r="D103" s="60"/>
      <c r="E103" s="60" t="s">
        <v>244</v>
      </c>
      <c r="F103" s="60"/>
      <c r="G103" s="60" t="s">
        <v>148</v>
      </c>
      <c r="H103" s="63" t="s">
        <v>114</v>
      </c>
      <c r="I103" s="45" t="s">
        <v>53</v>
      </c>
      <c r="J103" s="58" t="s">
        <v>245</v>
      </c>
      <c r="K103" s="47" t="s">
        <v>246</v>
      </c>
      <c r="L103" s="48">
        <v>14</v>
      </c>
      <c r="M103" s="49">
        <v>2023</v>
      </c>
      <c r="N103" s="50" t="s">
        <v>247</v>
      </c>
      <c r="O103" s="50" t="s">
        <v>247</v>
      </c>
      <c r="P103" s="48">
        <v>112</v>
      </c>
      <c r="Q103" s="43">
        <v>0.33</v>
      </c>
      <c r="R103" s="48">
        <v>175</v>
      </c>
      <c r="S103" s="48">
        <v>220</v>
      </c>
      <c r="T103" s="48">
        <v>12</v>
      </c>
      <c r="U103" s="44" t="s">
        <v>231</v>
      </c>
      <c r="V103" s="47" t="s">
        <v>232</v>
      </c>
      <c r="W103" s="47" t="s">
        <v>70</v>
      </c>
      <c r="X103" s="50" t="s">
        <v>60</v>
      </c>
      <c r="Y103" s="51" t="s">
        <v>248</v>
      </c>
      <c r="Z103" s="50" t="s">
        <v>62</v>
      </c>
      <c r="AA103" s="47" t="s">
        <v>80</v>
      </c>
      <c r="AB103" s="47" t="s">
        <v>80</v>
      </c>
      <c r="AC103" s="50">
        <f t="shared" si="6"/>
        <v>10</v>
      </c>
      <c r="AD103" s="52" t="s">
        <v>249</v>
      </c>
      <c r="AE103" s="41">
        <f t="shared" si="7"/>
        <v>7.1428571428571425E-2</v>
      </c>
    </row>
    <row r="104" spans="1:31" s="41" customFormat="1" ht="25" customHeight="1" x14ac:dyDescent="0.15">
      <c r="A104" s="42"/>
      <c r="B104" s="42">
        <v>10</v>
      </c>
      <c r="C104" s="59">
        <v>375</v>
      </c>
      <c r="D104" s="60"/>
      <c r="E104" s="60" t="s">
        <v>276</v>
      </c>
      <c r="F104" s="60"/>
      <c r="G104" s="60" t="s">
        <v>148</v>
      </c>
      <c r="H104" s="63" t="s">
        <v>114</v>
      </c>
      <c r="I104" s="45" t="s">
        <v>53</v>
      </c>
      <c r="J104" s="58" t="s">
        <v>277</v>
      </c>
      <c r="K104" s="47" t="s">
        <v>278</v>
      </c>
      <c r="L104" s="48">
        <v>8</v>
      </c>
      <c r="M104" s="49">
        <v>2023</v>
      </c>
      <c r="N104" s="50" t="s">
        <v>279</v>
      </c>
      <c r="O104" s="50" t="s">
        <v>279</v>
      </c>
      <c r="P104" s="48">
        <v>176</v>
      </c>
      <c r="Q104" s="43">
        <v>0.24</v>
      </c>
      <c r="R104" s="48">
        <v>135</v>
      </c>
      <c r="S104" s="48">
        <v>205</v>
      </c>
      <c r="T104" s="48">
        <v>12</v>
      </c>
      <c r="U104" s="44" t="s">
        <v>57</v>
      </c>
      <c r="V104" s="47" t="s">
        <v>58</v>
      </c>
      <c r="W104" s="47" t="s">
        <v>59</v>
      </c>
      <c r="X104" s="50" t="s">
        <v>60</v>
      </c>
      <c r="Y104" s="51" t="s">
        <v>280</v>
      </c>
      <c r="Z104" s="50" t="s">
        <v>62</v>
      </c>
      <c r="AA104" s="47" t="s">
        <v>80</v>
      </c>
      <c r="AB104" s="47" t="s">
        <v>80</v>
      </c>
      <c r="AC104" s="50">
        <f t="shared" si="6"/>
        <v>10</v>
      </c>
      <c r="AD104" s="52" t="s">
        <v>281</v>
      </c>
      <c r="AE104" s="41">
        <f t="shared" si="7"/>
        <v>0.125</v>
      </c>
    </row>
    <row r="105" spans="1:31" s="41" customFormat="1" ht="25" customHeight="1" x14ac:dyDescent="0.15">
      <c r="A105" s="42"/>
      <c r="B105" s="42">
        <v>10</v>
      </c>
      <c r="C105" s="59">
        <v>500</v>
      </c>
      <c r="D105" s="60"/>
      <c r="E105" s="60" t="s">
        <v>463</v>
      </c>
      <c r="F105" s="60"/>
      <c r="G105" s="60" t="s">
        <v>148</v>
      </c>
      <c r="H105" s="63" t="s">
        <v>114</v>
      </c>
      <c r="I105" s="45" t="s">
        <v>53</v>
      </c>
      <c r="J105" s="58" t="s">
        <v>464</v>
      </c>
      <c r="K105" s="47" t="s">
        <v>465</v>
      </c>
      <c r="L105" s="48">
        <v>6</v>
      </c>
      <c r="M105" s="49">
        <v>2023</v>
      </c>
      <c r="N105" s="50" t="s">
        <v>466</v>
      </c>
      <c r="O105" s="50" t="s">
        <v>466</v>
      </c>
      <c r="P105" s="48">
        <v>128</v>
      </c>
      <c r="Q105" s="43">
        <v>0.36</v>
      </c>
      <c r="R105" s="48">
        <v>175</v>
      </c>
      <c r="S105" s="48">
        <v>220</v>
      </c>
      <c r="T105" s="48">
        <v>12</v>
      </c>
      <c r="U105" s="44" t="s">
        <v>231</v>
      </c>
      <c r="V105" s="47" t="s">
        <v>232</v>
      </c>
      <c r="W105" s="47" t="s">
        <v>70</v>
      </c>
      <c r="X105" s="50" t="s">
        <v>60</v>
      </c>
      <c r="Y105" s="51" t="s">
        <v>467</v>
      </c>
      <c r="Z105" s="50" t="s">
        <v>62</v>
      </c>
      <c r="AA105" s="47" t="s">
        <v>80</v>
      </c>
      <c r="AB105" s="47" t="s">
        <v>72</v>
      </c>
      <c r="AC105" s="50">
        <f t="shared" si="6"/>
        <v>10</v>
      </c>
      <c r="AD105" s="52" t="s">
        <v>468</v>
      </c>
      <c r="AE105" s="41">
        <f t="shared" si="7"/>
        <v>0.16666666666666666</v>
      </c>
    </row>
    <row r="106" spans="1:31" s="41" customFormat="1" ht="25" customHeight="1" x14ac:dyDescent="0.15">
      <c r="A106" s="42"/>
      <c r="B106" s="42">
        <v>10</v>
      </c>
      <c r="C106" s="59">
        <v>400</v>
      </c>
      <c r="D106" s="60"/>
      <c r="E106" s="60" t="s">
        <v>567</v>
      </c>
      <c r="F106" s="60"/>
      <c r="G106" s="60" t="s">
        <v>113</v>
      </c>
      <c r="H106" s="63" t="s">
        <v>114</v>
      </c>
      <c r="I106" s="45" t="s">
        <v>53</v>
      </c>
      <c r="J106" s="58" t="s">
        <v>568</v>
      </c>
      <c r="K106" s="47" t="s">
        <v>569</v>
      </c>
      <c r="L106" s="48">
        <v>22</v>
      </c>
      <c r="M106" s="49">
        <v>2022</v>
      </c>
      <c r="N106" s="50" t="s">
        <v>132</v>
      </c>
      <c r="O106" s="50" t="s">
        <v>132</v>
      </c>
      <c r="P106" s="48">
        <v>256</v>
      </c>
      <c r="Q106" s="43">
        <v>0.31</v>
      </c>
      <c r="R106" s="48">
        <v>135</v>
      </c>
      <c r="S106" s="48">
        <v>205</v>
      </c>
      <c r="T106" s="48">
        <v>16</v>
      </c>
      <c r="U106" s="44" t="s">
        <v>57</v>
      </c>
      <c r="V106" s="47" t="s">
        <v>58</v>
      </c>
      <c r="W106" s="47" t="s">
        <v>59</v>
      </c>
      <c r="X106" s="50" t="s">
        <v>60</v>
      </c>
      <c r="Y106" s="51" t="s">
        <v>570</v>
      </c>
      <c r="Z106" s="50" t="s">
        <v>62</v>
      </c>
      <c r="AA106" s="47" t="s">
        <v>153</v>
      </c>
      <c r="AB106" s="47" t="s">
        <v>80</v>
      </c>
      <c r="AC106" s="50">
        <f t="shared" si="6"/>
        <v>10</v>
      </c>
      <c r="AD106" s="52" t="s">
        <v>571</v>
      </c>
      <c r="AE106" s="41">
        <f t="shared" si="7"/>
        <v>4.5454545454545456E-2</v>
      </c>
    </row>
    <row r="107" spans="1:31" s="41" customFormat="1" ht="25" customHeight="1" x14ac:dyDescent="0.15">
      <c r="A107" s="42"/>
      <c r="B107" s="42">
        <v>10</v>
      </c>
      <c r="C107" s="59">
        <v>400</v>
      </c>
      <c r="D107" s="60"/>
      <c r="E107" s="60" t="s">
        <v>605</v>
      </c>
      <c r="F107" s="60"/>
      <c r="G107" s="60" t="s">
        <v>148</v>
      </c>
      <c r="H107" s="63" t="s">
        <v>114</v>
      </c>
      <c r="I107" s="45" t="s">
        <v>53</v>
      </c>
      <c r="J107" s="58" t="s">
        <v>606</v>
      </c>
      <c r="K107" s="47" t="s">
        <v>607</v>
      </c>
      <c r="L107" s="48">
        <v>10</v>
      </c>
      <c r="M107" s="49">
        <v>2023</v>
      </c>
      <c r="N107" s="50" t="s">
        <v>608</v>
      </c>
      <c r="O107" s="50" t="s">
        <v>608</v>
      </c>
      <c r="P107" s="48">
        <v>80</v>
      </c>
      <c r="Q107" s="43">
        <v>0.27</v>
      </c>
      <c r="R107" s="48">
        <v>175</v>
      </c>
      <c r="S107" s="48">
        <v>220</v>
      </c>
      <c r="T107" s="48">
        <v>10</v>
      </c>
      <c r="U107" s="44" t="s">
        <v>231</v>
      </c>
      <c r="V107" s="47" t="s">
        <v>232</v>
      </c>
      <c r="W107" s="47" t="s">
        <v>70</v>
      </c>
      <c r="X107" s="50" t="s">
        <v>60</v>
      </c>
      <c r="Y107" s="51" t="s">
        <v>609</v>
      </c>
      <c r="Z107" s="50" t="s">
        <v>62</v>
      </c>
      <c r="AA107" s="47" t="s">
        <v>80</v>
      </c>
      <c r="AB107" s="47" t="s">
        <v>72</v>
      </c>
      <c r="AC107" s="50">
        <f t="shared" si="6"/>
        <v>10</v>
      </c>
      <c r="AD107" s="52" t="s">
        <v>610</v>
      </c>
      <c r="AE107" s="41">
        <f t="shared" si="7"/>
        <v>0.1</v>
      </c>
    </row>
    <row r="108" spans="1:31" s="41" customFormat="1" ht="25" customHeight="1" x14ac:dyDescent="0.15">
      <c r="A108" s="42"/>
      <c r="B108" s="42">
        <v>10</v>
      </c>
      <c r="C108" s="59">
        <v>350</v>
      </c>
      <c r="D108" s="60"/>
      <c r="E108" s="60" t="s">
        <v>611</v>
      </c>
      <c r="F108" s="60"/>
      <c r="G108" s="60" t="s">
        <v>235</v>
      </c>
      <c r="H108" s="63" t="s">
        <v>114</v>
      </c>
      <c r="I108" s="45" t="s">
        <v>53</v>
      </c>
      <c r="J108" s="58" t="s">
        <v>612</v>
      </c>
      <c r="K108" s="47" t="s">
        <v>613</v>
      </c>
      <c r="L108" s="48">
        <v>5</v>
      </c>
      <c r="M108" s="49">
        <v>2024</v>
      </c>
      <c r="N108" s="50" t="s">
        <v>165</v>
      </c>
      <c r="O108" s="50" t="s">
        <v>165</v>
      </c>
      <c r="P108" s="48">
        <v>176</v>
      </c>
      <c r="Q108" s="43">
        <v>0.24</v>
      </c>
      <c r="R108" s="48">
        <v>135</v>
      </c>
      <c r="S108" s="48">
        <v>205</v>
      </c>
      <c r="T108" s="48">
        <v>12</v>
      </c>
      <c r="U108" s="44" t="s">
        <v>57</v>
      </c>
      <c r="V108" s="47" t="s">
        <v>58</v>
      </c>
      <c r="W108" s="47" t="s">
        <v>59</v>
      </c>
      <c r="X108" s="50" t="s">
        <v>60</v>
      </c>
      <c r="Y108" s="51" t="s">
        <v>614</v>
      </c>
      <c r="Z108" s="50" t="s">
        <v>62</v>
      </c>
      <c r="AA108" s="47" t="s">
        <v>320</v>
      </c>
      <c r="AB108" s="47" t="s">
        <v>80</v>
      </c>
      <c r="AC108" s="50">
        <f t="shared" si="6"/>
        <v>10</v>
      </c>
      <c r="AD108" s="52" t="s">
        <v>615</v>
      </c>
      <c r="AE108" s="41">
        <f t="shared" si="7"/>
        <v>0.2</v>
      </c>
    </row>
    <row r="109" spans="1:31" s="41" customFormat="1" ht="25" customHeight="1" x14ac:dyDescent="0.15">
      <c r="A109" s="42"/>
      <c r="B109" s="42">
        <v>10</v>
      </c>
      <c r="C109" s="59">
        <v>415</v>
      </c>
      <c r="D109" s="60"/>
      <c r="E109" s="60" t="s">
        <v>654</v>
      </c>
      <c r="F109" s="60" t="s">
        <v>653</v>
      </c>
      <c r="G109" s="60"/>
      <c r="H109" s="73" t="s">
        <v>651</v>
      </c>
      <c r="I109" s="45" t="s">
        <v>53</v>
      </c>
      <c r="J109" s="58" t="s">
        <v>655</v>
      </c>
      <c r="K109" s="47" t="s">
        <v>656</v>
      </c>
      <c r="L109" s="48">
        <v>16</v>
      </c>
      <c r="M109" s="49">
        <v>2022</v>
      </c>
      <c r="N109" s="50" t="s">
        <v>657</v>
      </c>
      <c r="O109" s="50" t="s">
        <v>657</v>
      </c>
      <c r="P109" s="48">
        <v>224</v>
      </c>
      <c r="Q109" s="43">
        <v>0.35</v>
      </c>
      <c r="R109" s="48">
        <v>150</v>
      </c>
      <c r="S109" s="48">
        <v>220</v>
      </c>
      <c r="T109" s="48">
        <v>14</v>
      </c>
      <c r="U109" s="44" t="s">
        <v>57</v>
      </c>
      <c r="V109" s="47" t="s">
        <v>652</v>
      </c>
      <c r="W109" s="47" t="s">
        <v>59</v>
      </c>
      <c r="X109" s="50" t="s">
        <v>60</v>
      </c>
      <c r="Y109" s="51" t="s">
        <v>658</v>
      </c>
      <c r="Z109" s="50" t="s">
        <v>62</v>
      </c>
      <c r="AA109" s="47" t="s">
        <v>320</v>
      </c>
      <c r="AB109" s="47" t="s">
        <v>80</v>
      </c>
      <c r="AC109" s="50">
        <f t="shared" si="6"/>
        <v>10</v>
      </c>
      <c r="AD109" s="52" t="s">
        <v>659</v>
      </c>
      <c r="AE109" s="41">
        <f t="shared" si="7"/>
        <v>6.25E-2</v>
      </c>
    </row>
    <row r="110" spans="1:31" s="41" customFormat="1" ht="25" customHeight="1" x14ac:dyDescent="0.15">
      <c r="A110" s="42"/>
      <c r="B110" s="42">
        <v>10</v>
      </c>
      <c r="C110" s="59">
        <v>632</v>
      </c>
      <c r="D110" s="60"/>
      <c r="E110" s="60" t="s">
        <v>660</v>
      </c>
      <c r="F110" s="60" t="s">
        <v>653</v>
      </c>
      <c r="G110" s="60"/>
      <c r="H110" s="73" t="s">
        <v>651</v>
      </c>
      <c r="I110" s="45" t="s">
        <v>53</v>
      </c>
      <c r="J110" s="58" t="s">
        <v>661</v>
      </c>
      <c r="K110" s="47" t="s">
        <v>662</v>
      </c>
      <c r="L110" s="48">
        <v>16</v>
      </c>
      <c r="M110" s="49">
        <v>2022</v>
      </c>
      <c r="N110" s="50" t="s">
        <v>151</v>
      </c>
      <c r="O110" s="50" t="s">
        <v>151</v>
      </c>
      <c r="P110" s="48">
        <v>272</v>
      </c>
      <c r="Q110" s="43">
        <v>0.38</v>
      </c>
      <c r="R110" s="48">
        <v>150</v>
      </c>
      <c r="S110" s="48">
        <v>220</v>
      </c>
      <c r="T110" s="48">
        <v>15</v>
      </c>
      <c r="U110" s="44" t="s">
        <v>57</v>
      </c>
      <c r="V110" s="47" t="s">
        <v>652</v>
      </c>
      <c r="W110" s="47" t="s">
        <v>59</v>
      </c>
      <c r="X110" s="50" t="s">
        <v>60</v>
      </c>
      <c r="Y110" s="51" t="s">
        <v>663</v>
      </c>
      <c r="Z110" s="50" t="s">
        <v>62</v>
      </c>
      <c r="AA110" s="47" t="s">
        <v>320</v>
      </c>
      <c r="AB110" s="47" t="s">
        <v>80</v>
      </c>
      <c r="AC110" s="50">
        <f t="shared" si="6"/>
        <v>10</v>
      </c>
      <c r="AD110" s="52" t="s">
        <v>664</v>
      </c>
      <c r="AE110" s="41">
        <f t="shared" si="7"/>
        <v>6.25E-2</v>
      </c>
    </row>
    <row r="111" spans="1:31" s="41" customFormat="1" ht="25" customHeight="1" x14ac:dyDescent="0.15">
      <c r="A111" s="42"/>
      <c r="B111" s="42">
        <v>10</v>
      </c>
      <c r="C111" s="59">
        <v>500</v>
      </c>
      <c r="D111" s="60"/>
      <c r="E111" s="60" t="s">
        <v>669</v>
      </c>
      <c r="F111" s="60" t="s">
        <v>653</v>
      </c>
      <c r="G111" s="60"/>
      <c r="H111" s="72" t="s">
        <v>666</v>
      </c>
      <c r="I111" s="45" t="s">
        <v>53</v>
      </c>
      <c r="J111" s="58" t="s">
        <v>670</v>
      </c>
      <c r="K111" s="47" t="s">
        <v>671</v>
      </c>
      <c r="L111" s="48">
        <v>10</v>
      </c>
      <c r="M111" s="49">
        <v>2023</v>
      </c>
      <c r="N111" s="50" t="s">
        <v>466</v>
      </c>
      <c r="O111" s="50" t="s">
        <v>466</v>
      </c>
      <c r="P111" s="48">
        <v>48</v>
      </c>
      <c r="Q111" s="43">
        <v>0.28000000000000003</v>
      </c>
      <c r="R111" s="48">
        <v>200</v>
      </c>
      <c r="S111" s="48">
        <v>222</v>
      </c>
      <c r="T111" s="48">
        <v>9</v>
      </c>
      <c r="U111" s="44" t="s">
        <v>667</v>
      </c>
      <c r="V111" s="47" t="s">
        <v>668</v>
      </c>
      <c r="W111" s="47" t="s">
        <v>70</v>
      </c>
      <c r="X111" s="50" t="s">
        <v>60</v>
      </c>
      <c r="Y111" s="51" t="s">
        <v>672</v>
      </c>
      <c r="Z111" s="50" t="s">
        <v>62</v>
      </c>
      <c r="AA111" s="47" t="s">
        <v>80</v>
      </c>
      <c r="AB111" s="47" t="s">
        <v>72</v>
      </c>
      <c r="AC111" s="50">
        <f t="shared" si="6"/>
        <v>10</v>
      </c>
      <c r="AD111" s="52" t="s">
        <v>673</v>
      </c>
      <c r="AE111" s="41">
        <f t="shared" si="7"/>
        <v>0.1</v>
      </c>
    </row>
    <row r="112" spans="1:31" s="41" customFormat="1" ht="25" customHeight="1" x14ac:dyDescent="0.15">
      <c r="A112" s="42"/>
      <c r="B112" s="42">
        <v>10</v>
      </c>
      <c r="C112" s="59">
        <v>500</v>
      </c>
      <c r="D112" s="60"/>
      <c r="E112" s="60" t="s">
        <v>674</v>
      </c>
      <c r="F112" s="60" t="s">
        <v>653</v>
      </c>
      <c r="G112" s="60"/>
      <c r="H112" s="72" t="s">
        <v>666</v>
      </c>
      <c r="I112" s="45" t="s">
        <v>53</v>
      </c>
      <c r="J112" s="58" t="s">
        <v>675</v>
      </c>
      <c r="K112" s="47" t="s">
        <v>676</v>
      </c>
      <c r="L112" s="48">
        <v>10</v>
      </c>
      <c r="M112" s="49">
        <v>2023</v>
      </c>
      <c r="N112" s="50" t="s">
        <v>677</v>
      </c>
      <c r="O112" s="50" t="s">
        <v>677</v>
      </c>
      <c r="P112" s="48">
        <v>48</v>
      </c>
      <c r="Q112" s="43">
        <v>0.28000000000000003</v>
      </c>
      <c r="R112" s="48">
        <v>200</v>
      </c>
      <c r="S112" s="48">
        <v>222</v>
      </c>
      <c r="T112" s="48">
        <v>9</v>
      </c>
      <c r="U112" s="44" t="s">
        <v>667</v>
      </c>
      <c r="V112" s="47" t="s">
        <v>668</v>
      </c>
      <c r="W112" s="47" t="s">
        <v>70</v>
      </c>
      <c r="X112" s="50" t="s">
        <v>60</v>
      </c>
      <c r="Y112" s="51" t="s">
        <v>678</v>
      </c>
      <c r="Z112" s="50" t="s">
        <v>62</v>
      </c>
      <c r="AA112" s="47" t="s">
        <v>80</v>
      </c>
      <c r="AB112" s="47" t="s">
        <v>72</v>
      </c>
      <c r="AC112" s="50">
        <f t="shared" si="6"/>
        <v>10</v>
      </c>
      <c r="AD112" s="52" t="s">
        <v>679</v>
      </c>
      <c r="AE112" s="41">
        <f t="shared" si="7"/>
        <v>0.1</v>
      </c>
    </row>
    <row r="113" spans="1:31" s="41" customFormat="1" ht="25" customHeight="1" x14ac:dyDescent="0.15">
      <c r="A113" s="42"/>
      <c r="B113" s="42">
        <v>10</v>
      </c>
      <c r="C113" s="59">
        <v>520</v>
      </c>
      <c r="D113" s="60"/>
      <c r="E113" s="60" t="s">
        <v>680</v>
      </c>
      <c r="F113" s="60" t="s">
        <v>653</v>
      </c>
      <c r="G113" s="60"/>
      <c r="H113" s="72" t="s">
        <v>666</v>
      </c>
      <c r="I113" s="45" t="s">
        <v>53</v>
      </c>
      <c r="J113" s="58" t="s">
        <v>681</v>
      </c>
      <c r="K113" s="47" t="s">
        <v>682</v>
      </c>
      <c r="L113" s="48">
        <v>10</v>
      </c>
      <c r="M113" s="49">
        <v>2023</v>
      </c>
      <c r="N113" s="50" t="s">
        <v>110</v>
      </c>
      <c r="O113" s="50" t="s">
        <v>110</v>
      </c>
      <c r="P113" s="48">
        <v>48</v>
      </c>
      <c r="Q113" s="43">
        <v>0.28000000000000003</v>
      </c>
      <c r="R113" s="48">
        <v>200</v>
      </c>
      <c r="S113" s="48">
        <v>222</v>
      </c>
      <c r="T113" s="48">
        <v>9</v>
      </c>
      <c r="U113" s="44" t="s">
        <v>667</v>
      </c>
      <c r="V113" s="47" t="s">
        <v>668</v>
      </c>
      <c r="W113" s="47" t="s">
        <v>70</v>
      </c>
      <c r="X113" s="50" t="s">
        <v>60</v>
      </c>
      <c r="Y113" s="51" t="s">
        <v>683</v>
      </c>
      <c r="Z113" s="50" t="s">
        <v>62</v>
      </c>
      <c r="AA113" s="47" t="s">
        <v>80</v>
      </c>
      <c r="AB113" s="47" t="s">
        <v>72</v>
      </c>
      <c r="AC113" s="50">
        <f t="shared" si="6"/>
        <v>10</v>
      </c>
      <c r="AD113" s="52" t="s">
        <v>684</v>
      </c>
      <c r="AE113" s="41">
        <f t="shared" si="7"/>
        <v>0.1</v>
      </c>
    </row>
    <row r="114" spans="1:31" s="41" customFormat="1" ht="28.5" customHeight="1" x14ac:dyDescent="0.15">
      <c r="A114" s="42"/>
      <c r="B114" s="42">
        <v>10</v>
      </c>
      <c r="C114" s="59">
        <v>500</v>
      </c>
      <c r="D114" s="60"/>
      <c r="E114" s="60" t="s">
        <v>685</v>
      </c>
      <c r="F114" s="60" t="s">
        <v>653</v>
      </c>
      <c r="G114" s="60"/>
      <c r="H114" s="72" t="s">
        <v>666</v>
      </c>
      <c r="I114" s="45" t="s">
        <v>53</v>
      </c>
      <c r="J114" s="58" t="s">
        <v>686</v>
      </c>
      <c r="K114" s="47" t="s">
        <v>687</v>
      </c>
      <c r="L114" s="48">
        <v>10</v>
      </c>
      <c r="M114" s="49">
        <v>2023</v>
      </c>
      <c r="N114" s="50" t="s">
        <v>677</v>
      </c>
      <c r="O114" s="50" t="s">
        <v>677</v>
      </c>
      <c r="P114" s="48">
        <v>48</v>
      </c>
      <c r="Q114" s="43">
        <v>0.28000000000000003</v>
      </c>
      <c r="R114" s="48">
        <v>200</v>
      </c>
      <c r="S114" s="48">
        <v>222</v>
      </c>
      <c r="T114" s="48">
        <v>9</v>
      </c>
      <c r="U114" s="44" t="s">
        <v>667</v>
      </c>
      <c r="V114" s="47" t="s">
        <v>668</v>
      </c>
      <c r="W114" s="47" t="s">
        <v>70</v>
      </c>
      <c r="X114" s="50" t="s">
        <v>60</v>
      </c>
      <c r="Y114" s="51" t="s">
        <v>688</v>
      </c>
      <c r="Z114" s="50" t="s">
        <v>62</v>
      </c>
      <c r="AA114" s="47" t="s">
        <v>80</v>
      </c>
      <c r="AB114" s="47" t="s">
        <v>72</v>
      </c>
      <c r="AC114" s="50">
        <f t="shared" si="6"/>
        <v>10</v>
      </c>
      <c r="AD114" s="52" t="s">
        <v>689</v>
      </c>
      <c r="AE114" s="41">
        <f t="shared" si="7"/>
        <v>0.1</v>
      </c>
    </row>
    <row r="115" spans="1:31" s="41" customFormat="1" ht="29.25" customHeight="1" x14ac:dyDescent="0.15">
      <c r="A115" s="42"/>
      <c r="B115" s="42">
        <v>10</v>
      </c>
      <c r="C115" s="59">
        <v>395</v>
      </c>
      <c r="D115" s="60"/>
      <c r="E115" s="60" t="s">
        <v>691</v>
      </c>
      <c r="F115" s="60" t="s">
        <v>653</v>
      </c>
      <c r="G115" s="60"/>
      <c r="H115" s="71" t="s">
        <v>690</v>
      </c>
      <c r="I115" s="45" t="s">
        <v>53</v>
      </c>
      <c r="J115" s="58" t="s">
        <v>692</v>
      </c>
      <c r="K115" s="47" t="s">
        <v>693</v>
      </c>
      <c r="L115" s="48">
        <v>16</v>
      </c>
      <c r="M115" s="49">
        <v>2022</v>
      </c>
      <c r="N115" s="50" t="s">
        <v>648</v>
      </c>
      <c r="O115" s="50" t="s">
        <v>648</v>
      </c>
      <c r="P115" s="48">
        <v>48</v>
      </c>
      <c r="Q115" s="43">
        <v>0.28999999999999998</v>
      </c>
      <c r="R115" s="48">
        <v>200</v>
      </c>
      <c r="S115" s="48">
        <v>222</v>
      </c>
      <c r="T115" s="48">
        <v>9</v>
      </c>
      <c r="U115" s="44" t="s">
        <v>667</v>
      </c>
      <c r="V115" s="47" t="s">
        <v>668</v>
      </c>
      <c r="W115" s="47" t="s">
        <v>70</v>
      </c>
      <c r="X115" s="50" t="s">
        <v>60</v>
      </c>
      <c r="Y115" s="51" t="s">
        <v>694</v>
      </c>
      <c r="Z115" s="50" t="s">
        <v>62</v>
      </c>
      <c r="AA115" s="47" t="s">
        <v>71</v>
      </c>
      <c r="AB115" s="47" t="s">
        <v>72</v>
      </c>
      <c r="AC115" s="50">
        <f t="shared" si="6"/>
        <v>10</v>
      </c>
      <c r="AD115" s="52" t="s">
        <v>695</v>
      </c>
      <c r="AE115" s="41">
        <f t="shared" si="7"/>
        <v>6.25E-2</v>
      </c>
    </row>
    <row r="116" spans="1:31" s="41" customFormat="1" ht="28.5" customHeight="1" x14ac:dyDescent="0.15">
      <c r="A116" s="42"/>
      <c r="B116" s="42">
        <v>10</v>
      </c>
      <c r="C116" s="59">
        <v>147</v>
      </c>
      <c r="D116" s="60"/>
      <c r="E116" s="60" t="s">
        <v>723</v>
      </c>
      <c r="F116" s="60" t="s">
        <v>724</v>
      </c>
      <c r="G116" s="60"/>
      <c r="H116" s="64" t="s">
        <v>698</v>
      </c>
      <c r="I116" s="45" t="s">
        <v>53</v>
      </c>
      <c r="J116" s="46"/>
      <c r="K116" s="47" t="s">
        <v>725</v>
      </c>
      <c r="L116" s="48">
        <v>30</v>
      </c>
      <c r="M116" s="49">
        <v>2024</v>
      </c>
      <c r="N116" s="50" t="s">
        <v>700</v>
      </c>
      <c r="O116" s="50" t="s">
        <v>700</v>
      </c>
      <c r="P116" s="48">
        <v>40</v>
      </c>
      <c r="Q116" s="53">
        <v>4.4999999999999998E-2</v>
      </c>
      <c r="R116" s="48">
        <v>142</v>
      </c>
      <c r="S116" s="48">
        <v>200</v>
      </c>
      <c r="T116" s="48">
        <v>3</v>
      </c>
      <c r="U116" s="44"/>
      <c r="V116" s="47" t="s">
        <v>652</v>
      </c>
      <c r="W116" s="47" t="s">
        <v>59</v>
      </c>
      <c r="X116" s="50" t="s">
        <v>701</v>
      </c>
      <c r="Y116" s="51" t="s">
        <v>726</v>
      </c>
      <c r="Z116" s="50" t="s">
        <v>62</v>
      </c>
      <c r="AA116" s="47" t="s">
        <v>708</v>
      </c>
      <c r="AB116" s="47" t="s">
        <v>708</v>
      </c>
      <c r="AC116" s="50">
        <f t="shared" si="6"/>
        <v>10</v>
      </c>
      <c r="AD116" s="52"/>
      <c r="AE116" s="41">
        <f t="shared" si="7"/>
        <v>3.3333333333333333E-2</v>
      </c>
    </row>
    <row r="117" spans="1:31" s="41" customFormat="1" ht="30" customHeight="1" x14ac:dyDescent="0.15">
      <c r="A117" s="42"/>
      <c r="B117" s="42">
        <v>10</v>
      </c>
      <c r="C117" s="74">
        <v>147</v>
      </c>
      <c r="D117" s="75"/>
      <c r="E117" s="75" t="s">
        <v>737</v>
      </c>
      <c r="F117" s="75" t="s">
        <v>724</v>
      </c>
      <c r="G117" s="75"/>
      <c r="H117" s="64" t="s">
        <v>698</v>
      </c>
      <c r="I117" s="45" t="s">
        <v>53</v>
      </c>
      <c r="J117" s="46"/>
      <c r="K117" s="47" t="s">
        <v>738</v>
      </c>
      <c r="L117" s="48">
        <v>30</v>
      </c>
      <c r="M117" s="49">
        <v>2024</v>
      </c>
      <c r="N117" s="50" t="s">
        <v>706</v>
      </c>
      <c r="O117" s="50" t="s">
        <v>706</v>
      </c>
      <c r="P117" s="48">
        <v>32</v>
      </c>
      <c r="Q117" s="43">
        <v>0.04</v>
      </c>
      <c r="R117" s="48">
        <v>142</v>
      </c>
      <c r="S117" s="48">
        <v>200</v>
      </c>
      <c r="T117" s="48">
        <v>3</v>
      </c>
      <c r="U117" s="44"/>
      <c r="V117" s="47" t="s">
        <v>652</v>
      </c>
      <c r="W117" s="47" t="s">
        <v>59</v>
      </c>
      <c r="X117" s="50" t="s">
        <v>701</v>
      </c>
      <c r="Y117" s="51" t="s">
        <v>739</v>
      </c>
      <c r="Z117" s="50" t="s">
        <v>665</v>
      </c>
      <c r="AA117" s="47"/>
      <c r="AB117" s="47" t="s">
        <v>708</v>
      </c>
      <c r="AC117" s="50">
        <f t="shared" si="6"/>
        <v>10</v>
      </c>
      <c r="AD117" s="52"/>
      <c r="AE117" s="41">
        <f t="shared" si="7"/>
        <v>3.3333333333333333E-2</v>
      </c>
    </row>
    <row r="118" spans="1:31" s="41" customFormat="1" ht="30.75" customHeight="1" x14ac:dyDescent="0.15">
      <c r="A118" s="42"/>
      <c r="B118" s="42">
        <v>10</v>
      </c>
      <c r="C118" s="59">
        <v>147</v>
      </c>
      <c r="D118" s="60"/>
      <c r="E118" s="60" t="s">
        <v>712</v>
      </c>
      <c r="F118" s="60" t="s">
        <v>713</v>
      </c>
      <c r="G118" s="60"/>
      <c r="H118" s="64" t="s">
        <v>698</v>
      </c>
      <c r="I118" s="45" t="s">
        <v>53</v>
      </c>
      <c r="J118" s="46"/>
      <c r="K118" s="47" t="s">
        <v>714</v>
      </c>
      <c r="L118" s="48">
        <v>30</v>
      </c>
      <c r="M118" s="49">
        <v>2024</v>
      </c>
      <c r="N118" s="50" t="s">
        <v>700</v>
      </c>
      <c r="O118" s="50" t="s">
        <v>700</v>
      </c>
      <c r="P118" s="48">
        <v>56</v>
      </c>
      <c r="Q118" s="53">
        <v>5.8000000000000003E-2</v>
      </c>
      <c r="R118" s="48">
        <v>142</v>
      </c>
      <c r="S118" s="48">
        <v>200</v>
      </c>
      <c r="T118" s="48">
        <v>4</v>
      </c>
      <c r="U118" s="44"/>
      <c r="V118" s="47" t="s">
        <v>652</v>
      </c>
      <c r="W118" s="47" t="s">
        <v>59</v>
      </c>
      <c r="X118" s="50" t="s">
        <v>701</v>
      </c>
      <c r="Y118" s="51" t="s">
        <v>715</v>
      </c>
      <c r="Z118" s="50" t="s">
        <v>62</v>
      </c>
      <c r="AA118" s="47" t="s">
        <v>72</v>
      </c>
      <c r="AB118" s="47" t="s">
        <v>72</v>
      </c>
      <c r="AC118" s="50">
        <f t="shared" si="6"/>
        <v>10</v>
      </c>
      <c r="AD118" s="52"/>
      <c r="AE118" s="41">
        <f t="shared" si="7"/>
        <v>3.3333333333333333E-2</v>
      </c>
    </row>
    <row r="119" spans="1:31" s="41" customFormat="1" ht="33.75" customHeight="1" x14ac:dyDescent="0.15">
      <c r="A119" s="42"/>
      <c r="B119" s="42">
        <v>10</v>
      </c>
      <c r="C119" s="59">
        <v>147</v>
      </c>
      <c r="D119" s="60"/>
      <c r="E119" s="60" t="s">
        <v>716</v>
      </c>
      <c r="F119" s="60" t="s">
        <v>713</v>
      </c>
      <c r="G119" s="60"/>
      <c r="H119" s="64" t="s">
        <v>698</v>
      </c>
      <c r="I119" s="45" t="s">
        <v>53</v>
      </c>
      <c r="J119" s="46"/>
      <c r="K119" s="47" t="s">
        <v>717</v>
      </c>
      <c r="L119" s="48">
        <v>30</v>
      </c>
      <c r="M119" s="49">
        <v>2024</v>
      </c>
      <c r="N119" s="50" t="s">
        <v>718</v>
      </c>
      <c r="O119" s="50" t="s">
        <v>718</v>
      </c>
      <c r="P119" s="48">
        <v>32</v>
      </c>
      <c r="Q119" s="43">
        <v>0.04</v>
      </c>
      <c r="R119" s="48">
        <v>142</v>
      </c>
      <c r="S119" s="48">
        <v>200</v>
      </c>
      <c r="T119" s="48">
        <v>3</v>
      </c>
      <c r="U119" s="44"/>
      <c r="V119" s="47" t="s">
        <v>652</v>
      </c>
      <c r="W119" s="47" t="s">
        <v>59</v>
      </c>
      <c r="X119" s="50" t="s">
        <v>701</v>
      </c>
      <c r="Y119" s="51" t="s">
        <v>719</v>
      </c>
      <c r="Z119" s="50" t="s">
        <v>665</v>
      </c>
      <c r="AA119" s="47"/>
      <c r="AB119" s="47" t="s">
        <v>72</v>
      </c>
      <c r="AC119" s="50">
        <f t="shared" si="6"/>
        <v>10</v>
      </c>
      <c r="AD119" s="52"/>
      <c r="AE119" s="41">
        <f t="shared" si="7"/>
        <v>3.3333333333333333E-2</v>
      </c>
    </row>
    <row r="120" spans="1:31" s="41" customFormat="1" ht="25" customHeight="1" x14ac:dyDescent="0.15">
      <c r="A120" s="42"/>
      <c r="B120" s="42">
        <v>10</v>
      </c>
      <c r="C120" s="59">
        <v>147</v>
      </c>
      <c r="D120" s="60"/>
      <c r="E120" s="60" t="s">
        <v>720</v>
      </c>
      <c r="F120" s="60" t="s">
        <v>713</v>
      </c>
      <c r="G120" s="60"/>
      <c r="H120" s="64" t="s">
        <v>698</v>
      </c>
      <c r="I120" s="45" t="s">
        <v>53</v>
      </c>
      <c r="J120" s="46"/>
      <c r="K120" s="47" t="s">
        <v>721</v>
      </c>
      <c r="L120" s="48">
        <v>30</v>
      </c>
      <c r="M120" s="49">
        <v>2024</v>
      </c>
      <c r="N120" s="50" t="s">
        <v>718</v>
      </c>
      <c r="O120" s="50" t="s">
        <v>718</v>
      </c>
      <c r="P120" s="48">
        <v>32</v>
      </c>
      <c r="Q120" s="43">
        <v>0.04</v>
      </c>
      <c r="R120" s="48">
        <v>142</v>
      </c>
      <c r="S120" s="48">
        <v>200</v>
      </c>
      <c r="T120" s="48">
        <v>3</v>
      </c>
      <c r="U120" s="44"/>
      <c r="V120" s="47" t="s">
        <v>652</v>
      </c>
      <c r="W120" s="47" t="s">
        <v>59</v>
      </c>
      <c r="X120" s="50" t="s">
        <v>701</v>
      </c>
      <c r="Y120" s="51" t="s">
        <v>722</v>
      </c>
      <c r="Z120" s="50" t="s">
        <v>665</v>
      </c>
      <c r="AA120" s="47"/>
      <c r="AB120" s="47" t="s">
        <v>72</v>
      </c>
      <c r="AC120" s="50">
        <f t="shared" si="6"/>
        <v>10</v>
      </c>
      <c r="AD120" s="52"/>
      <c r="AE120" s="41">
        <f t="shared" si="7"/>
        <v>3.3333333333333333E-2</v>
      </c>
    </row>
    <row r="121" spans="1:31" s="41" customFormat="1" ht="25" customHeight="1" x14ac:dyDescent="0.15">
      <c r="A121" s="42"/>
      <c r="B121" s="42">
        <v>10</v>
      </c>
      <c r="C121" s="74">
        <v>147</v>
      </c>
      <c r="D121" s="75"/>
      <c r="E121" s="75" t="s">
        <v>703</v>
      </c>
      <c r="F121" s="75" t="s">
        <v>704</v>
      </c>
      <c r="G121" s="75"/>
      <c r="H121" s="64" t="s">
        <v>698</v>
      </c>
      <c r="I121" s="45" t="s">
        <v>53</v>
      </c>
      <c r="J121" s="46"/>
      <c r="K121" s="47" t="s">
        <v>705</v>
      </c>
      <c r="L121" s="48">
        <v>30</v>
      </c>
      <c r="M121" s="49">
        <v>2024</v>
      </c>
      <c r="N121" s="50" t="s">
        <v>706</v>
      </c>
      <c r="O121" s="50" t="s">
        <v>706</v>
      </c>
      <c r="P121" s="48">
        <v>32</v>
      </c>
      <c r="Q121" s="43">
        <v>0.04</v>
      </c>
      <c r="R121" s="48">
        <v>142</v>
      </c>
      <c r="S121" s="48">
        <v>200</v>
      </c>
      <c r="T121" s="48">
        <v>3</v>
      </c>
      <c r="U121" s="44"/>
      <c r="V121" s="47" t="s">
        <v>652</v>
      </c>
      <c r="W121" s="47" t="s">
        <v>59</v>
      </c>
      <c r="X121" s="50" t="s">
        <v>701</v>
      </c>
      <c r="Y121" s="51" t="s">
        <v>707</v>
      </c>
      <c r="Z121" s="50" t="s">
        <v>665</v>
      </c>
      <c r="AA121" s="47"/>
      <c r="AB121" s="47" t="s">
        <v>708</v>
      </c>
      <c r="AC121" s="50">
        <f t="shared" si="6"/>
        <v>10</v>
      </c>
      <c r="AD121" s="52"/>
      <c r="AE121" s="41">
        <f t="shared" si="7"/>
        <v>3.3333333333333333E-2</v>
      </c>
    </row>
    <row r="122" spans="1:31" s="41" customFormat="1" ht="27.75" customHeight="1" x14ac:dyDescent="0.15">
      <c r="A122" s="42"/>
      <c r="B122" s="42">
        <v>10</v>
      </c>
      <c r="C122" s="59">
        <v>147</v>
      </c>
      <c r="D122" s="60"/>
      <c r="E122" s="60" t="s">
        <v>709</v>
      </c>
      <c r="F122" s="60" t="s">
        <v>704</v>
      </c>
      <c r="G122" s="60"/>
      <c r="H122" s="64" t="s">
        <v>698</v>
      </c>
      <c r="I122" s="45" t="s">
        <v>53</v>
      </c>
      <c r="J122" s="46"/>
      <c r="K122" s="47" t="s">
        <v>710</v>
      </c>
      <c r="L122" s="48">
        <v>30</v>
      </c>
      <c r="M122" s="49">
        <v>2024</v>
      </c>
      <c r="N122" s="50" t="s">
        <v>700</v>
      </c>
      <c r="O122" s="50" t="s">
        <v>700</v>
      </c>
      <c r="P122" s="48">
        <v>48</v>
      </c>
      <c r="Q122" s="43">
        <v>0.05</v>
      </c>
      <c r="R122" s="48">
        <v>142</v>
      </c>
      <c r="S122" s="48">
        <v>200</v>
      </c>
      <c r="T122" s="48">
        <v>3</v>
      </c>
      <c r="U122" s="44"/>
      <c r="V122" s="47" t="s">
        <v>652</v>
      </c>
      <c r="W122" s="47" t="s">
        <v>59</v>
      </c>
      <c r="X122" s="50" t="s">
        <v>701</v>
      </c>
      <c r="Y122" s="51" t="s">
        <v>711</v>
      </c>
      <c r="Z122" s="50" t="s">
        <v>62</v>
      </c>
      <c r="AA122" s="47" t="s">
        <v>708</v>
      </c>
      <c r="AB122" s="47" t="s">
        <v>708</v>
      </c>
      <c r="AC122" s="50">
        <f t="shared" si="6"/>
        <v>10</v>
      </c>
      <c r="AD122" s="52"/>
      <c r="AE122" s="41">
        <f t="shared" si="7"/>
        <v>3.3333333333333333E-2</v>
      </c>
    </row>
    <row r="123" spans="1:31" s="41" customFormat="1" ht="25" customHeight="1" x14ac:dyDescent="0.15">
      <c r="A123" s="42"/>
      <c r="B123" s="42">
        <v>10</v>
      </c>
      <c r="C123" s="59">
        <v>147</v>
      </c>
      <c r="D123" s="60"/>
      <c r="E123" s="60" t="s">
        <v>730</v>
      </c>
      <c r="F123" s="60" t="s">
        <v>731</v>
      </c>
      <c r="G123" s="60"/>
      <c r="H123" s="64" t="s">
        <v>698</v>
      </c>
      <c r="I123" s="45" t="s">
        <v>53</v>
      </c>
      <c r="J123" s="46"/>
      <c r="K123" s="47" t="s">
        <v>732</v>
      </c>
      <c r="L123" s="48">
        <v>30</v>
      </c>
      <c r="M123" s="49">
        <v>2024</v>
      </c>
      <c r="N123" s="50" t="s">
        <v>718</v>
      </c>
      <c r="O123" s="50" t="s">
        <v>718</v>
      </c>
      <c r="P123" s="48">
        <v>48</v>
      </c>
      <c r="Q123" s="43">
        <v>0.05</v>
      </c>
      <c r="R123" s="48">
        <v>142</v>
      </c>
      <c r="S123" s="48">
        <v>200</v>
      </c>
      <c r="T123" s="48">
        <v>3</v>
      </c>
      <c r="U123" s="44"/>
      <c r="V123" s="47" t="s">
        <v>652</v>
      </c>
      <c r="W123" s="47" t="s">
        <v>59</v>
      </c>
      <c r="X123" s="50" t="s">
        <v>701</v>
      </c>
      <c r="Y123" s="51" t="s">
        <v>733</v>
      </c>
      <c r="Z123" s="50" t="s">
        <v>62</v>
      </c>
      <c r="AA123" s="47"/>
      <c r="AB123" s="47" t="s">
        <v>708</v>
      </c>
      <c r="AC123" s="50">
        <f t="shared" si="6"/>
        <v>10</v>
      </c>
      <c r="AD123" s="52"/>
      <c r="AE123" s="41">
        <f t="shared" si="7"/>
        <v>3.3333333333333333E-2</v>
      </c>
    </row>
    <row r="124" spans="1:31" s="41" customFormat="1" ht="25" customHeight="1" x14ac:dyDescent="0.15">
      <c r="A124" s="42"/>
      <c r="B124" s="42">
        <v>10</v>
      </c>
      <c r="C124" s="59">
        <v>190</v>
      </c>
      <c r="D124" s="60"/>
      <c r="E124" s="60" t="s">
        <v>734</v>
      </c>
      <c r="F124" s="60" t="s">
        <v>731</v>
      </c>
      <c r="G124" s="60"/>
      <c r="H124" s="64" t="s">
        <v>698</v>
      </c>
      <c r="I124" s="45" t="s">
        <v>53</v>
      </c>
      <c r="J124" s="46"/>
      <c r="K124" s="47" t="s">
        <v>735</v>
      </c>
      <c r="L124" s="48">
        <v>30</v>
      </c>
      <c r="M124" s="49">
        <v>2024</v>
      </c>
      <c r="N124" s="50" t="s">
        <v>718</v>
      </c>
      <c r="O124" s="50" t="s">
        <v>718</v>
      </c>
      <c r="P124" s="48">
        <v>80</v>
      </c>
      <c r="Q124" s="53">
        <v>7.6999999999999999E-2</v>
      </c>
      <c r="R124" s="48">
        <v>142</v>
      </c>
      <c r="S124" s="48">
        <v>200</v>
      </c>
      <c r="T124" s="48">
        <v>5</v>
      </c>
      <c r="U124" s="44"/>
      <c r="V124" s="47" t="s">
        <v>652</v>
      </c>
      <c r="W124" s="47" t="s">
        <v>59</v>
      </c>
      <c r="X124" s="50" t="s">
        <v>701</v>
      </c>
      <c r="Y124" s="51" t="s">
        <v>736</v>
      </c>
      <c r="Z124" s="50" t="s">
        <v>665</v>
      </c>
      <c r="AA124" s="47"/>
      <c r="AB124" s="47" t="s">
        <v>708</v>
      </c>
      <c r="AC124" s="50">
        <f t="shared" si="6"/>
        <v>10</v>
      </c>
      <c r="AD124" s="52"/>
      <c r="AE124" s="41">
        <f t="shared" si="7"/>
        <v>3.3333333333333333E-2</v>
      </c>
    </row>
    <row r="125" spans="1:31" s="41" customFormat="1" ht="26.25" customHeight="1" x14ac:dyDescent="0.15">
      <c r="A125" s="42"/>
      <c r="B125" s="42">
        <v>10</v>
      </c>
      <c r="C125" s="59">
        <v>147</v>
      </c>
      <c r="D125" s="60"/>
      <c r="E125" s="60" t="s">
        <v>696</v>
      </c>
      <c r="F125" s="60" t="s">
        <v>697</v>
      </c>
      <c r="G125" s="60"/>
      <c r="H125" s="64" t="s">
        <v>698</v>
      </c>
      <c r="I125" s="45" t="s">
        <v>53</v>
      </c>
      <c r="J125" s="46"/>
      <c r="K125" s="47" t="s">
        <v>699</v>
      </c>
      <c r="L125" s="48">
        <v>30</v>
      </c>
      <c r="M125" s="49">
        <v>2024</v>
      </c>
      <c r="N125" s="50" t="s">
        <v>700</v>
      </c>
      <c r="O125" s="50" t="s">
        <v>700</v>
      </c>
      <c r="P125" s="48">
        <v>48</v>
      </c>
      <c r="Q125" s="53">
        <v>5.0999999999999997E-2</v>
      </c>
      <c r="R125" s="48">
        <v>142</v>
      </c>
      <c r="S125" s="48">
        <v>200</v>
      </c>
      <c r="T125" s="48">
        <v>3</v>
      </c>
      <c r="U125" s="44"/>
      <c r="V125" s="47" t="s">
        <v>652</v>
      </c>
      <c r="W125" s="47" t="s">
        <v>59</v>
      </c>
      <c r="X125" s="50" t="s">
        <v>701</v>
      </c>
      <c r="Y125" s="51" t="s">
        <v>702</v>
      </c>
      <c r="Z125" s="50" t="s">
        <v>62</v>
      </c>
      <c r="AA125" s="47" t="s">
        <v>72</v>
      </c>
      <c r="AB125" s="47" t="s">
        <v>72</v>
      </c>
      <c r="AC125" s="50">
        <f t="shared" si="6"/>
        <v>10</v>
      </c>
      <c r="AD125" s="52"/>
      <c r="AE125" s="41">
        <f t="shared" si="7"/>
        <v>3.3333333333333333E-2</v>
      </c>
    </row>
    <row r="126" spans="1:31" s="41" customFormat="1" ht="25" customHeight="1" x14ac:dyDescent="0.15">
      <c r="A126" s="42"/>
      <c r="B126" s="42">
        <v>10</v>
      </c>
      <c r="C126" s="59">
        <v>147</v>
      </c>
      <c r="D126" s="60"/>
      <c r="E126" s="60" t="s">
        <v>727</v>
      </c>
      <c r="F126" s="60" t="s">
        <v>697</v>
      </c>
      <c r="G126" s="60"/>
      <c r="H126" s="64" t="s">
        <v>698</v>
      </c>
      <c r="I126" s="45" t="s">
        <v>53</v>
      </c>
      <c r="J126" s="46"/>
      <c r="K126" s="47" t="s">
        <v>728</v>
      </c>
      <c r="L126" s="48">
        <v>30</v>
      </c>
      <c r="M126" s="49">
        <v>2024</v>
      </c>
      <c r="N126" s="50" t="s">
        <v>700</v>
      </c>
      <c r="O126" s="50" t="s">
        <v>700</v>
      </c>
      <c r="P126" s="48">
        <v>48</v>
      </c>
      <c r="Q126" s="43">
        <v>0.05</v>
      </c>
      <c r="R126" s="48">
        <v>142</v>
      </c>
      <c r="S126" s="48">
        <v>200</v>
      </c>
      <c r="T126" s="48">
        <v>3</v>
      </c>
      <c r="U126" s="44"/>
      <c r="V126" s="47" t="s">
        <v>652</v>
      </c>
      <c r="W126" s="47" t="s">
        <v>59</v>
      </c>
      <c r="X126" s="50" t="s">
        <v>701</v>
      </c>
      <c r="Y126" s="51" t="s">
        <v>729</v>
      </c>
      <c r="Z126" s="50" t="s">
        <v>62</v>
      </c>
      <c r="AA126" s="47" t="s">
        <v>72</v>
      </c>
      <c r="AB126" s="47" t="s">
        <v>72</v>
      </c>
      <c r="AC126" s="50">
        <f t="shared" si="6"/>
        <v>10</v>
      </c>
      <c r="AD126" s="52"/>
      <c r="AE126" s="41">
        <f t="shared" si="7"/>
        <v>3.3333333333333333E-2</v>
      </c>
    </row>
    <row r="127" spans="1:31" s="41" customFormat="1" ht="22.5" customHeight="1" x14ac:dyDescent="0.15">
      <c r="A127" s="42"/>
      <c r="B127" s="42">
        <v>10</v>
      </c>
      <c r="C127" s="59">
        <v>500</v>
      </c>
      <c r="D127" s="60"/>
      <c r="E127" s="60" t="s">
        <v>741</v>
      </c>
      <c r="F127" s="60" t="s">
        <v>742</v>
      </c>
      <c r="G127" s="60"/>
      <c r="H127" s="70" t="s">
        <v>740</v>
      </c>
      <c r="I127" s="45" t="s">
        <v>53</v>
      </c>
      <c r="J127" s="58" t="s">
        <v>743</v>
      </c>
      <c r="K127" s="47" t="s">
        <v>744</v>
      </c>
      <c r="L127" s="48">
        <v>14</v>
      </c>
      <c r="M127" s="49">
        <v>2023</v>
      </c>
      <c r="N127" s="50" t="s">
        <v>460</v>
      </c>
      <c r="O127" s="50" t="s">
        <v>460</v>
      </c>
      <c r="P127" s="48">
        <v>64</v>
      </c>
      <c r="Q127" s="43">
        <v>0.35</v>
      </c>
      <c r="R127" s="48">
        <v>200</v>
      </c>
      <c r="S127" s="48">
        <v>260</v>
      </c>
      <c r="T127" s="48">
        <v>9</v>
      </c>
      <c r="U127" s="44" t="s">
        <v>231</v>
      </c>
      <c r="V127" s="47" t="s">
        <v>69</v>
      </c>
      <c r="W127" s="47" t="s">
        <v>70</v>
      </c>
      <c r="X127" s="50" t="s">
        <v>60</v>
      </c>
      <c r="Y127" s="51" t="s">
        <v>745</v>
      </c>
      <c r="Z127" s="50" t="s">
        <v>62</v>
      </c>
      <c r="AA127" s="47" t="s">
        <v>80</v>
      </c>
      <c r="AB127" s="47" t="s">
        <v>80</v>
      </c>
      <c r="AC127" s="50">
        <f t="shared" ref="AC127:AC154" si="8">A127*L127+B127</f>
        <v>10</v>
      </c>
      <c r="AD127" s="52" t="s">
        <v>746</v>
      </c>
      <c r="AE127" s="41">
        <f t="shared" ref="AE127:AE154" si="9">IF(L127&gt;0,1/L127,0)</f>
        <v>7.1428571428571425E-2</v>
      </c>
    </row>
    <row r="128" spans="1:31" s="41" customFormat="1" ht="24.75" customHeight="1" x14ac:dyDescent="0.15">
      <c r="A128" s="42"/>
      <c r="B128" s="42">
        <v>10</v>
      </c>
      <c r="C128" s="61">
        <v>1260</v>
      </c>
      <c r="D128" s="60"/>
      <c r="E128" s="60" t="s">
        <v>748</v>
      </c>
      <c r="F128" s="60" t="s">
        <v>653</v>
      </c>
      <c r="G128" s="60"/>
      <c r="H128" s="70" t="s">
        <v>740</v>
      </c>
      <c r="I128" s="45" t="s">
        <v>53</v>
      </c>
      <c r="J128" s="58" t="s">
        <v>749</v>
      </c>
      <c r="K128" s="47" t="s">
        <v>750</v>
      </c>
      <c r="L128" s="48">
        <v>5</v>
      </c>
      <c r="M128" s="49">
        <v>2022</v>
      </c>
      <c r="N128" s="50" t="s">
        <v>751</v>
      </c>
      <c r="O128" s="50" t="s">
        <v>751</v>
      </c>
      <c r="P128" s="48">
        <v>288</v>
      </c>
      <c r="Q128" s="55">
        <v>0.9</v>
      </c>
      <c r="R128" s="48">
        <v>200</v>
      </c>
      <c r="S128" s="48">
        <v>260</v>
      </c>
      <c r="T128" s="48">
        <v>22</v>
      </c>
      <c r="U128" s="44" t="s">
        <v>231</v>
      </c>
      <c r="V128" s="47" t="s">
        <v>69</v>
      </c>
      <c r="W128" s="47" t="s">
        <v>70</v>
      </c>
      <c r="X128" s="50" t="s">
        <v>60</v>
      </c>
      <c r="Y128" s="51" t="s">
        <v>752</v>
      </c>
      <c r="Z128" s="50" t="s">
        <v>62</v>
      </c>
      <c r="AA128" s="47" t="s">
        <v>80</v>
      </c>
      <c r="AB128" s="47" t="s">
        <v>80</v>
      </c>
      <c r="AC128" s="50">
        <f t="shared" si="8"/>
        <v>10</v>
      </c>
      <c r="AD128" s="52" t="s">
        <v>753</v>
      </c>
      <c r="AE128" s="41">
        <f t="shared" si="9"/>
        <v>0.2</v>
      </c>
    </row>
    <row r="129" spans="1:31" s="41" customFormat="1" ht="22.5" customHeight="1" x14ac:dyDescent="0.15">
      <c r="A129" s="42"/>
      <c r="B129" s="42">
        <v>10</v>
      </c>
      <c r="C129" s="61">
        <v>1200</v>
      </c>
      <c r="D129" s="60"/>
      <c r="E129" s="60" t="s">
        <v>754</v>
      </c>
      <c r="F129" s="60" t="s">
        <v>653</v>
      </c>
      <c r="G129" s="60"/>
      <c r="H129" s="70" t="s">
        <v>740</v>
      </c>
      <c r="I129" s="45" t="s">
        <v>53</v>
      </c>
      <c r="J129" s="58" t="s">
        <v>755</v>
      </c>
      <c r="K129" s="47" t="s">
        <v>756</v>
      </c>
      <c r="L129" s="48">
        <v>6</v>
      </c>
      <c r="M129" s="49">
        <v>2022</v>
      </c>
      <c r="N129" s="50" t="s">
        <v>757</v>
      </c>
      <c r="O129" s="50" t="s">
        <v>757</v>
      </c>
      <c r="P129" s="48">
        <v>240</v>
      </c>
      <c r="Q129" s="43">
        <v>0.78</v>
      </c>
      <c r="R129" s="48">
        <v>200</v>
      </c>
      <c r="S129" s="48">
        <v>260</v>
      </c>
      <c r="T129" s="48">
        <v>19</v>
      </c>
      <c r="U129" s="44" t="s">
        <v>231</v>
      </c>
      <c r="V129" s="47" t="s">
        <v>69</v>
      </c>
      <c r="W129" s="47" t="s">
        <v>70</v>
      </c>
      <c r="X129" s="50" t="s">
        <v>60</v>
      </c>
      <c r="Y129" s="51" t="s">
        <v>758</v>
      </c>
      <c r="Z129" s="50" t="s">
        <v>62</v>
      </c>
      <c r="AA129" s="47" t="s">
        <v>80</v>
      </c>
      <c r="AB129" s="47" t="s">
        <v>80</v>
      </c>
      <c r="AC129" s="50">
        <f t="shared" si="8"/>
        <v>10</v>
      </c>
      <c r="AD129" s="52" t="s">
        <v>759</v>
      </c>
      <c r="AE129" s="41">
        <f t="shared" si="9"/>
        <v>0.16666666666666666</v>
      </c>
    </row>
    <row r="130" spans="1:31" s="41" customFormat="1" ht="28.5" customHeight="1" x14ac:dyDescent="0.15">
      <c r="A130" s="42"/>
      <c r="B130" s="42">
        <v>10</v>
      </c>
      <c r="C130" s="61">
        <v>1200</v>
      </c>
      <c r="D130" s="60"/>
      <c r="E130" s="60" t="s">
        <v>760</v>
      </c>
      <c r="F130" s="60" t="s">
        <v>653</v>
      </c>
      <c r="G130" s="60"/>
      <c r="H130" s="70" t="s">
        <v>740</v>
      </c>
      <c r="I130" s="45" t="s">
        <v>53</v>
      </c>
      <c r="J130" s="58" t="s">
        <v>761</v>
      </c>
      <c r="K130" s="47" t="s">
        <v>762</v>
      </c>
      <c r="L130" s="48">
        <v>6</v>
      </c>
      <c r="M130" s="49">
        <v>2022</v>
      </c>
      <c r="N130" s="50" t="s">
        <v>747</v>
      </c>
      <c r="O130" s="50" t="s">
        <v>747</v>
      </c>
      <c r="P130" s="48">
        <v>256</v>
      </c>
      <c r="Q130" s="43">
        <v>0.82</v>
      </c>
      <c r="R130" s="48">
        <v>200</v>
      </c>
      <c r="S130" s="48">
        <v>260</v>
      </c>
      <c r="T130" s="48">
        <v>20</v>
      </c>
      <c r="U130" s="44" t="s">
        <v>231</v>
      </c>
      <c r="V130" s="47" t="s">
        <v>69</v>
      </c>
      <c r="W130" s="47" t="s">
        <v>70</v>
      </c>
      <c r="X130" s="50" t="s">
        <v>60</v>
      </c>
      <c r="Y130" s="51" t="s">
        <v>763</v>
      </c>
      <c r="Z130" s="50" t="s">
        <v>62</v>
      </c>
      <c r="AA130" s="47" t="s">
        <v>80</v>
      </c>
      <c r="AB130" s="47" t="s">
        <v>80</v>
      </c>
      <c r="AC130" s="50">
        <f t="shared" si="8"/>
        <v>10</v>
      </c>
      <c r="AD130" s="52" t="s">
        <v>764</v>
      </c>
      <c r="AE130" s="41">
        <f t="shared" si="9"/>
        <v>0.16666666666666666</v>
      </c>
    </row>
    <row r="131" spans="1:31" s="41" customFormat="1" ht="27" customHeight="1" x14ac:dyDescent="0.15">
      <c r="A131" s="42"/>
      <c r="B131" s="42">
        <v>10</v>
      </c>
      <c r="C131" s="59">
        <v>570</v>
      </c>
      <c r="D131" s="60"/>
      <c r="E131" s="60" t="s">
        <v>767</v>
      </c>
      <c r="F131" s="60"/>
      <c r="G131" s="60"/>
      <c r="H131" s="69" t="s">
        <v>765</v>
      </c>
      <c r="I131" s="45" t="s">
        <v>53</v>
      </c>
      <c r="J131" s="58" t="s">
        <v>768</v>
      </c>
      <c r="K131" s="47" t="s">
        <v>769</v>
      </c>
      <c r="L131" s="48">
        <v>10</v>
      </c>
      <c r="M131" s="49">
        <v>2022</v>
      </c>
      <c r="N131" s="50" t="s">
        <v>66</v>
      </c>
      <c r="O131" s="50" t="s">
        <v>78</v>
      </c>
      <c r="P131" s="48">
        <v>48</v>
      </c>
      <c r="Q131" s="43">
        <v>0.37</v>
      </c>
      <c r="R131" s="48">
        <v>245</v>
      </c>
      <c r="S131" s="48">
        <v>250</v>
      </c>
      <c r="T131" s="48">
        <v>8</v>
      </c>
      <c r="U131" s="44" t="s">
        <v>68</v>
      </c>
      <c r="V131" s="47" t="s">
        <v>766</v>
      </c>
      <c r="W131" s="47" t="s">
        <v>70</v>
      </c>
      <c r="X131" s="50" t="s">
        <v>60</v>
      </c>
      <c r="Y131" s="51" t="s">
        <v>770</v>
      </c>
      <c r="Z131" s="50" t="s">
        <v>62</v>
      </c>
      <c r="AA131" s="47" t="s">
        <v>71</v>
      </c>
      <c r="AB131" s="47" t="s">
        <v>72</v>
      </c>
      <c r="AC131" s="50">
        <f t="shared" si="8"/>
        <v>10</v>
      </c>
      <c r="AD131" s="52" t="s">
        <v>771</v>
      </c>
      <c r="AE131" s="41">
        <f t="shared" si="9"/>
        <v>0.1</v>
      </c>
    </row>
    <row r="132" spans="1:31" s="41" customFormat="1" ht="28.5" customHeight="1" x14ac:dyDescent="0.15">
      <c r="A132" s="42"/>
      <c r="B132" s="42">
        <v>10</v>
      </c>
      <c r="C132" s="59">
        <v>570</v>
      </c>
      <c r="D132" s="60"/>
      <c r="E132" s="60" t="s">
        <v>772</v>
      </c>
      <c r="F132" s="60"/>
      <c r="G132" s="60"/>
      <c r="H132" s="69" t="s">
        <v>765</v>
      </c>
      <c r="I132" s="45" t="s">
        <v>53</v>
      </c>
      <c r="J132" s="58" t="s">
        <v>773</v>
      </c>
      <c r="K132" s="47" t="s">
        <v>774</v>
      </c>
      <c r="L132" s="48">
        <v>15</v>
      </c>
      <c r="M132" s="49">
        <v>2022</v>
      </c>
      <c r="N132" s="50" t="s">
        <v>775</v>
      </c>
      <c r="O132" s="50" t="s">
        <v>775</v>
      </c>
      <c r="P132" s="48">
        <v>48</v>
      </c>
      <c r="Q132" s="43">
        <v>0.31</v>
      </c>
      <c r="R132" s="48">
        <v>245</v>
      </c>
      <c r="S132" s="48">
        <v>250</v>
      </c>
      <c r="T132" s="48">
        <v>8</v>
      </c>
      <c r="U132" s="44" t="s">
        <v>68</v>
      </c>
      <c r="V132" s="47" t="s">
        <v>766</v>
      </c>
      <c r="W132" s="47" t="s">
        <v>70</v>
      </c>
      <c r="X132" s="50" t="s">
        <v>60</v>
      </c>
      <c r="Y132" s="51" t="s">
        <v>776</v>
      </c>
      <c r="Z132" s="50" t="s">
        <v>62</v>
      </c>
      <c r="AA132" s="47" t="s">
        <v>71</v>
      </c>
      <c r="AB132" s="47" t="s">
        <v>72</v>
      </c>
      <c r="AC132" s="50">
        <f t="shared" si="8"/>
        <v>10</v>
      </c>
      <c r="AD132" s="52" t="s">
        <v>777</v>
      </c>
      <c r="AE132" s="41">
        <f t="shared" si="9"/>
        <v>6.6666666666666666E-2</v>
      </c>
    </row>
    <row r="133" spans="1:31" s="41" customFormat="1" ht="30.75" customHeight="1" x14ac:dyDescent="0.15">
      <c r="A133" s="42"/>
      <c r="B133" s="42">
        <v>10</v>
      </c>
      <c r="C133" s="59">
        <v>570</v>
      </c>
      <c r="D133" s="60"/>
      <c r="E133" s="60" t="s">
        <v>778</v>
      </c>
      <c r="F133" s="60"/>
      <c r="G133" s="60"/>
      <c r="H133" s="69" t="s">
        <v>765</v>
      </c>
      <c r="I133" s="45" t="s">
        <v>53</v>
      </c>
      <c r="J133" s="58" t="s">
        <v>779</v>
      </c>
      <c r="K133" s="47" t="s">
        <v>780</v>
      </c>
      <c r="L133" s="48">
        <v>10</v>
      </c>
      <c r="M133" s="49">
        <v>2022</v>
      </c>
      <c r="N133" s="50" t="s">
        <v>781</v>
      </c>
      <c r="O133" s="50" t="s">
        <v>781</v>
      </c>
      <c r="P133" s="48">
        <v>48</v>
      </c>
      <c r="Q133" s="43">
        <v>0.31</v>
      </c>
      <c r="R133" s="48">
        <v>245</v>
      </c>
      <c r="S133" s="48">
        <v>250</v>
      </c>
      <c r="T133" s="48">
        <v>8</v>
      </c>
      <c r="U133" s="44" t="s">
        <v>68</v>
      </c>
      <c r="V133" s="47" t="s">
        <v>766</v>
      </c>
      <c r="W133" s="47" t="s">
        <v>70</v>
      </c>
      <c r="X133" s="50" t="s">
        <v>60</v>
      </c>
      <c r="Y133" s="51" t="s">
        <v>782</v>
      </c>
      <c r="Z133" s="50" t="s">
        <v>62</v>
      </c>
      <c r="AA133" s="47" t="s">
        <v>71</v>
      </c>
      <c r="AB133" s="47" t="s">
        <v>72</v>
      </c>
      <c r="AC133" s="50">
        <f t="shared" si="8"/>
        <v>10</v>
      </c>
      <c r="AD133" s="52" t="s">
        <v>783</v>
      </c>
      <c r="AE133" s="41">
        <f t="shared" si="9"/>
        <v>0.1</v>
      </c>
    </row>
    <row r="134" spans="1:31" s="41" customFormat="1" ht="30" customHeight="1" x14ac:dyDescent="0.15">
      <c r="A134" s="42"/>
      <c r="B134" s="42">
        <v>10</v>
      </c>
      <c r="C134" s="59">
        <v>570</v>
      </c>
      <c r="D134" s="60"/>
      <c r="E134" s="60" t="s">
        <v>784</v>
      </c>
      <c r="F134" s="60"/>
      <c r="G134" s="60"/>
      <c r="H134" s="69" t="s">
        <v>765</v>
      </c>
      <c r="I134" s="45" t="s">
        <v>53</v>
      </c>
      <c r="J134" s="58" t="s">
        <v>785</v>
      </c>
      <c r="K134" s="47" t="s">
        <v>786</v>
      </c>
      <c r="L134" s="48">
        <v>10</v>
      </c>
      <c r="M134" s="49">
        <v>2022</v>
      </c>
      <c r="N134" s="50" t="s">
        <v>787</v>
      </c>
      <c r="O134" s="50" t="s">
        <v>787</v>
      </c>
      <c r="P134" s="48">
        <v>48</v>
      </c>
      <c r="Q134" s="43">
        <v>0.37</v>
      </c>
      <c r="R134" s="48">
        <v>245</v>
      </c>
      <c r="S134" s="48">
        <v>250</v>
      </c>
      <c r="T134" s="48">
        <v>8</v>
      </c>
      <c r="U134" s="44" t="s">
        <v>68</v>
      </c>
      <c r="V134" s="47" t="s">
        <v>766</v>
      </c>
      <c r="W134" s="47" t="s">
        <v>70</v>
      </c>
      <c r="X134" s="50" t="s">
        <v>60</v>
      </c>
      <c r="Y134" s="51" t="s">
        <v>788</v>
      </c>
      <c r="Z134" s="50" t="s">
        <v>62</v>
      </c>
      <c r="AA134" s="47" t="s">
        <v>71</v>
      </c>
      <c r="AB134" s="47" t="s">
        <v>72</v>
      </c>
      <c r="AC134" s="50">
        <f t="shared" si="8"/>
        <v>10</v>
      </c>
      <c r="AD134" s="52" t="s">
        <v>789</v>
      </c>
      <c r="AE134" s="41">
        <f t="shared" si="9"/>
        <v>0.1</v>
      </c>
    </row>
    <row r="135" spans="1:31" s="41" customFormat="1" ht="28.5" customHeight="1" x14ac:dyDescent="0.15">
      <c r="A135" s="42"/>
      <c r="B135" s="42">
        <v>10</v>
      </c>
      <c r="C135" s="59">
        <v>570</v>
      </c>
      <c r="D135" s="60"/>
      <c r="E135" s="60" t="s">
        <v>790</v>
      </c>
      <c r="F135" s="60"/>
      <c r="G135" s="60"/>
      <c r="H135" s="69" t="s">
        <v>765</v>
      </c>
      <c r="I135" s="45" t="s">
        <v>53</v>
      </c>
      <c r="J135" s="58" t="s">
        <v>791</v>
      </c>
      <c r="K135" s="47" t="s">
        <v>792</v>
      </c>
      <c r="L135" s="48">
        <v>14</v>
      </c>
      <c r="M135" s="49">
        <v>2022</v>
      </c>
      <c r="N135" s="50" t="s">
        <v>793</v>
      </c>
      <c r="O135" s="50" t="s">
        <v>793</v>
      </c>
      <c r="P135" s="48">
        <v>48</v>
      </c>
      <c r="Q135" s="43">
        <v>0.31</v>
      </c>
      <c r="R135" s="48">
        <v>245</v>
      </c>
      <c r="S135" s="48">
        <v>250</v>
      </c>
      <c r="T135" s="48">
        <v>8</v>
      </c>
      <c r="U135" s="44" t="s">
        <v>68</v>
      </c>
      <c r="V135" s="47" t="s">
        <v>766</v>
      </c>
      <c r="W135" s="47" t="s">
        <v>70</v>
      </c>
      <c r="X135" s="50" t="s">
        <v>60</v>
      </c>
      <c r="Y135" s="51" t="s">
        <v>794</v>
      </c>
      <c r="Z135" s="50" t="s">
        <v>62</v>
      </c>
      <c r="AA135" s="47" t="s">
        <v>71</v>
      </c>
      <c r="AB135" s="47" t="s">
        <v>72</v>
      </c>
      <c r="AC135" s="50">
        <f t="shared" si="8"/>
        <v>10</v>
      </c>
      <c r="AD135" s="52" t="s">
        <v>795</v>
      </c>
      <c r="AE135" s="41">
        <f t="shared" si="9"/>
        <v>7.1428571428571425E-2</v>
      </c>
    </row>
    <row r="136" spans="1:31" s="41" customFormat="1" ht="36" customHeight="1" x14ac:dyDescent="0.15">
      <c r="A136" s="42"/>
      <c r="B136" s="42">
        <v>10</v>
      </c>
      <c r="C136" s="59">
        <v>570</v>
      </c>
      <c r="D136" s="60"/>
      <c r="E136" s="60" t="s">
        <v>796</v>
      </c>
      <c r="F136" s="60"/>
      <c r="G136" s="60"/>
      <c r="H136" s="69" t="s">
        <v>765</v>
      </c>
      <c r="I136" s="45" t="s">
        <v>53</v>
      </c>
      <c r="J136" s="58" t="s">
        <v>797</v>
      </c>
      <c r="K136" s="47" t="s">
        <v>798</v>
      </c>
      <c r="L136" s="48">
        <v>14</v>
      </c>
      <c r="M136" s="49">
        <v>2023</v>
      </c>
      <c r="N136" s="50" t="s">
        <v>799</v>
      </c>
      <c r="O136" s="50" t="s">
        <v>78</v>
      </c>
      <c r="P136" s="48">
        <v>48</v>
      </c>
      <c r="Q136" s="43">
        <v>0.38</v>
      </c>
      <c r="R136" s="48">
        <v>245</v>
      </c>
      <c r="S136" s="48">
        <v>250</v>
      </c>
      <c r="T136" s="48">
        <v>9</v>
      </c>
      <c r="U136" s="44" t="s">
        <v>68</v>
      </c>
      <c r="V136" s="47" t="s">
        <v>766</v>
      </c>
      <c r="W136" s="47" t="s">
        <v>70</v>
      </c>
      <c r="X136" s="50" t="s">
        <v>60</v>
      </c>
      <c r="Y136" s="51" t="s">
        <v>800</v>
      </c>
      <c r="Z136" s="50" t="s">
        <v>62</v>
      </c>
      <c r="AA136" s="47" t="s">
        <v>71</v>
      </c>
      <c r="AB136" s="47" t="s">
        <v>72</v>
      </c>
      <c r="AC136" s="50">
        <f t="shared" si="8"/>
        <v>10</v>
      </c>
      <c r="AD136" s="52" t="s">
        <v>801</v>
      </c>
      <c r="AE136" s="41">
        <f t="shared" si="9"/>
        <v>7.1428571428571425E-2</v>
      </c>
    </row>
    <row r="137" spans="1:31" s="41" customFormat="1" ht="31.5" customHeight="1" x14ac:dyDescent="0.15">
      <c r="A137" s="42"/>
      <c r="B137" s="42">
        <v>10</v>
      </c>
      <c r="C137" s="59">
        <v>310</v>
      </c>
      <c r="D137" s="60"/>
      <c r="E137" s="60" t="s">
        <v>829</v>
      </c>
      <c r="F137" s="60" t="s">
        <v>742</v>
      </c>
      <c r="G137" s="60"/>
      <c r="H137" s="68" t="s">
        <v>804</v>
      </c>
      <c r="I137" s="45" t="s">
        <v>53</v>
      </c>
      <c r="J137" s="58" t="s">
        <v>830</v>
      </c>
      <c r="K137" s="47" t="s">
        <v>831</v>
      </c>
      <c r="L137" s="48">
        <v>17</v>
      </c>
      <c r="M137" s="49">
        <v>2023</v>
      </c>
      <c r="N137" s="50" t="s">
        <v>677</v>
      </c>
      <c r="O137" s="50" t="s">
        <v>442</v>
      </c>
      <c r="P137" s="48">
        <v>144</v>
      </c>
      <c r="Q137" s="53">
        <v>0.114</v>
      </c>
      <c r="R137" s="48">
        <v>115</v>
      </c>
      <c r="S137" s="48">
        <v>180</v>
      </c>
      <c r="T137" s="48">
        <v>8</v>
      </c>
      <c r="U137" s="44" t="s">
        <v>57</v>
      </c>
      <c r="V137" s="47" t="s">
        <v>807</v>
      </c>
      <c r="W137" s="47" t="s">
        <v>59</v>
      </c>
      <c r="X137" s="50" t="s">
        <v>808</v>
      </c>
      <c r="Y137" s="51" t="s">
        <v>832</v>
      </c>
      <c r="Z137" s="50" t="s">
        <v>62</v>
      </c>
      <c r="AA137" s="47" t="s">
        <v>90</v>
      </c>
      <c r="AB137" s="47" t="s">
        <v>90</v>
      </c>
      <c r="AC137" s="50">
        <f t="shared" si="8"/>
        <v>10</v>
      </c>
      <c r="AD137" s="52" t="s">
        <v>833</v>
      </c>
      <c r="AE137" s="41">
        <f t="shared" si="9"/>
        <v>5.8823529411764705E-2</v>
      </c>
    </row>
    <row r="138" spans="1:31" s="41" customFormat="1" ht="32.25" customHeight="1" x14ac:dyDescent="0.15">
      <c r="A138" s="42"/>
      <c r="B138" s="42">
        <v>10</v>
      </c>
      <c r="C138" s="59">
        <v>325</v>
      </c>
      <c r="D138" s="60"/>
      <c r="E138" s="60" t="s">
        <v>817</v>
      </c>
      <c r="F138" s="60" t="s">
        <v>818</v>
      </c>
      <c r="G138" s="60"/>
      <c r="H138" s="68" t="s">
        <v>804</v>
      </c>
      <c r="I138" s="45" t="s">
        <v>53</v>
      </c>
      <c r="J138" s="58" t="s">
        <v>819</v>
      </c>
      <c r="K138" s="47" t="s">
        <v>820</v>
      </c>
      <c r="L138" s="48">
        <v>14</v>
      </c>
      <c r="M138" s="49">
        <v>2023</v>
      </c>
      <c r="N138" s="50" t="s">
        <v>481</v>
      </c>
      <c r="O138" s="50" t="s">
        <v>442</v>
      </c>
      <c r="P138" s="48">
        <v>192</v>
      </c>
      <c r="Q138" s="43">
        <v>0.15</v>
      </c>
      <c r="R138" s="48">
        <v>115</v>
      </c>
      <c r="S138" s="48">
        <v>180</v>
      </c>
      <c r="T138" s="48">
        <v>9</v>
      </c>
      <c r="U138" s="44" t="s">
        <v>57</v>
      </c>
      <c r="V138" s="47" t="s">
        <v>807</v>
      </c>
      <c r="W138" s="47" t="s">
        <v>59</v>
      </c>
      <c r="X138" s="50" t="s">
        <v>808</v>
      </c>
      <c r="Y138" s="51" t="s">
        <v>821</v>
      </c>
      <c r="Z138" s="50" t="s">
        <v>62</v>
      </c>
      <c r="AA138" s="47" t="s">
        <v>90</v>
      </c>
      <c r="AB138" s="47" t="s">
        <v>90</v>
      </c>
      <c r="AC138" s="50">
        <f t="shared" si="8"/>
        <v>10</v>
      </c>
      <c r="AD138" s="52" t="s">
        <v>822</v>
      </c>
      <c r="AE138" s="41">
        <f t="shared" si="9"/>
        <v>7.1428571428571425E-2</v>
      </c>
    </row>
    <row r="139" spans="1:31" s="41" customFormat="1" ht="30" customHeight="1" x14ac:dyDescent="0.15">
      <c r="A139" s="42"/>
      <c r="B139" s="42">
        <v>10</v>
      </c>
      <c r="C139" s="59">
        <v>310</v>
      </c>
      <c r="D139" s="60"/>
      <c r="E139" s="60" t="s">
        <v>811</v>
      </c>
      <c r="F139" s="60" t="s">
        <v>812</v>
      </c>
      <c r="G139" s="60"/>
      <c r="H139" s="68" t="s">
        <v>804</v>
      </c>
      <c r="I139" s="45" t="s">
        <v>53</v>
      </c>
      <c r="J139" s="58" t="s">
        <v>813</v>
      </c>
      <c r="K139" s="47" t="s">
        <v>814</v>
      </c>
      <c r="L139" s="48">
        <v>15</v>
      </c>
      <c r="M139" s="49">
        <v>2023</v>
      </c>
      <c r="N139" s="50" t="s">
        <v>442</v>
      </c>
      <c r="O139" s="50" t="s">
        <v>78</v>
      </c>
      <c r="P139" s="48">
        <v>144</v>
      </c>
      <c r="Q139" s="43">
        <v>0.11</v>
      </c>
      <c r="R139" s="48">
        <v>115</v>
      </c>
      <c r="S139" s="48">
        <v>180</v>
      </c>
      <c r="T139" s="48">
        <v>8</v>
      </c>
      <c r="U139" s="44" t="s">
        <v>57</v>
      </c>
      <c r="V139" s="47" t="s">
        <v>807</v>
      </c>
      <c r="W139" s="47" t="s">
        <v>59</v>
      </c>
      <c r="X139" s="50" t="s">
        <v>808</v>
      </c>
      <c r="Y139" s="51" t="s">
        <v>815</v>
      </c>
      <c r="Z139" s="50" t="s">
        <v>62</v>
      </c>
      <c r="AA139" s="47" t="s">
        <v>90</v>
      </c>
      <c r="AB139" s="47" t="s">
        <v>90</v>
      </c>
      <c r="AC139" s="50">
        <f t="shared" si="8"/>
        <v>10</v>
      </c>
      <c r="AD139" s="52" t="s">
        <v>816</v>
      </c>
      <c r="AE139" s="41">
        <f t="shared" si="9"/>
        <v>6.6666666666666666E-2</v>
      </c>
    </row>
    <row r="140" spans="1:31" s="41" customFormat="1" ht="25" customHeight="1" x14ac:dyDescent="0.15">
      <c r="A140" s="42"/>
      <c r="B140" s="42">
        <v>10</v>
      </c>
      <c r="C140" s="59">
        <v>310</v>
      </c>
      <c r="D140" s="60"/>
      <c r="E140" s="60" t="s">
        <v>823</v>
      </c>
      <c r="F140" s="60" t="s">
        <v>824</v>
      </c>
      <c r="G140" s="60"/>
      <c r="H140" s="68" t="s">
        <v>804</v>
      </c>
      <c r="I140" s="45" t="s">
        <v>53</v>
      </c>
      <c r="J140" s="58" t="s">
        <v>825</v>
      </c>
      <c r="K140" s="47" t="s">
        <v>826</v>
      </c>
      <c r="L140" s="48">
        <v>17</v>
      </c>
      <c r="M140" s="49">
        <v>2023</v>
      </c>
      <c r="N140" s="50" t="s">
        <v>677</v>
      </c>
      <c r="O140" s="50" t="s">
        <v>442</v>
      </c>
      <c r="P140" s="48">
        <v>128</v>
      </c>
      <c r="Q140" s="55">
        <v>0.1</v>
      </c>
      <c r="R140" s="48">
        <v>115</v>
      </c>
      <c r="S140" s="48">
        <v>180</v>
      </c>
      <c r="T140" s="48">
        <v>7</v>
      </c>
      <c r="U140" s="44" t="s">
        <v>57</v>
      </c>
      <c r="V140" s="47" t="s">
        <v>807</v>
      </c>
      <c r="W140" s="47" t="s">
        <v>59</v>
      </c>
      <c r="X140" s="50" t="s">
        <v>808</v>
      </c>
      <c r="Y140" s="51" t="s">
        <v>827</v>
      </c>
      <c r="Z140" s="50" t="s">
        <v>62</v>
      </c>
      <c r="AA140" s="47" t="s">
        <v>90</v>
      </c>
      <c r="AB140" s="47" t="s">
        <v>90</v>
      </c>
      <c r="AC140" s="50">
        <f t="shared" si="8"/>
        <v>10</v>
      </c>
      <c r="AD140" s="52" t="s">
        <v>828</v>
      </c>
      <c r="AE140" s="41">
        <f t="shared" si="9"/>
        <v>5.8823529411764705E-2</v>
      </c>
    </row>
    <row r="141" spans="1:31" s="41" customFormat="1" ht="22.5" customHeight="1" x14ac:dyDescent="0.15">
      <c r="A141" s="42"/>
      <c r="B141" s="42">
        <v>10</v>
      </c>
      <c r="C141" s="59">
        <v>310</v>
      </c>
      <c r="D141" s="60"/>
      <c r="E141" s="60" t="s">
        <v>802</v>
      </c>
      <c r="F141" s="60" t="s">
        <v>803</v>
      </c>
      <c r="G141" s="60"/>
      <c r="H141" s="68" t="s">
        <v>804</v>
      </c>
      <c r="I141" s="45" t="s">
        <v>53</v>
      </c>
      <c r="J141" s="58" t="s">
        <v>805</v>
      </c>
      <c r="K141" s="47" t="s">
        <v>806</v>
      </c>
      <c r="L141" s="48">
        <v>14</v>
      </c>
      <c r="M141" s="49">
        <v>2023</v>
      </c>
      <c r="N141" s="50" t="s">
        <v>677</v>
      </c>
      <c r="O141" s="50" t="s">
        <v>442</v>
      </c>
      <c r="P141" s="48">
        <v>176</v>
      </c>
      <c r="Q141" s="53">
        <v>0.13600000000000001</v>
      </c>
      <c r="R141" s="48">
        <v>115</v>
      </c>
      <c r="S141" s="48">
        <v>180</v>
      </c>
      <c r="T141" s="48">
        <v>10</v>
      </c>
      <c r="U141" s="44" t="s">
        <v>57</v>
      </c>
      <c r="V141" s="47" t="s">
        <v>807</v>
      </c>
      <c r="W141" s="47" t="s">
        <v>59</v>
      </c>
      <c r="X141" s="50" t="s">
        <v>808</v>
      </c>
      <c r="Y141" s="51" t="s">
        <v>809</v>
      </c>
      <c r="Z141" s="50" t="s">
        <v>62</v>
      </c>
      <c r="AA141" s="47" t="s">
        <v>90</v>
      </c>
      <c r="AB141" s="47" t="s">
        <v>90</v>
      </c>
      <c r="AC141" s="50">
        <f t="shared" si="8"/>
        <v>10</v>
      </c>
      <c r="AD141" s="52" t="s">
        <v>810</v>
      </c>
      <c r="AE141" s="41">
        <f t="shared" si="9"/>
        <v>7.1428571428571425E-2</v>
      </c>
    </row>
    <row r="142" spans="1:31" s="41" customFormat="1" ht="25" customHeight="1" x14ac:dyDescent="0.15">
      <c r="A142" s="42"/>
      <c r="B142" s="42">
        <v>10</v>
      </c>
      <c r="C142" s="59">
        <v>310</v>
      </c>
      <c r="D142" s="60"/>
      <c r="E142" s="60" t="s">
        <v>834</v>
      </c>
      <c r="F142" s="60" t="s">
        <v>818</v>
      </c>
      <c r="G142" s="60"/>
      <c r="H142" s="68" t="s">
        <v>835</v>
      </c>
      <c r="I142" s="45" t="s">
        <v>53</v>
      </c>
      <c r="J142" s="58" t="s">
        <v>836</v>
      </c>
      <c r="K142" s="47" t="s">
        <v>837</v>
      </c>
      <c r="L142" s="48">
        <v>15</v>
      </c>
      <c r="M142" s="49">
        <v>2023</v>
      </c>
      <c r="N142" s="50" t="s">
        <v>442</v>
      </c>
      <c r="O142" s="50" t="s">
        <v>78</v>
      </c>
      <c r="P142" s="48">
        <v>176</v>
      </c>
      <c r="Q142" s="43">
        <v>0.16</v>
      </c>
      <c r="R142" s="48">
        <v>126</v>
      </c>
      <c r="S142" s="48">
        <v>200</v>
      </c>
      <c r="T142" s="48">
        <v>10</v>
      </c>
      <c r="U142" s="44" t="s">
        <v>57</v>
      </c>
      <c r="V142" s="47" t="s">
        <v>58</v>
      </c>
      <c r="W142" s="47" t="s">
        <v>59</v>
      </c>
      <c r="X142" s="50" t="s">
        <v>808</v>
      </c>
      <c r="Y142" s="51" t="s">
        <v>838</v>
      </c>
      <c r="Z142" s="50" t="s">
        <v>62</v>
      </c>
      <c r="AA142" s="47" t="s">
        <v>63</v>
      </c>
      <c r="AB142" s="47" t="s">
        <v>63</v>
      </c>
      <c r="AC142" s="50">
        <f t="shared" si="8"/>
        <v>10</v>
      </c>
      <c r="AD142" s="52" t="s">
        <v>839</v>
      </c>
      <c r="AE142" s="41">
        <f t="shared" si="9"/>
        <v>6.6666666666666666E-2</v>
      </c>
    </row>
    <row r="143" spans="1:31" s="41" customFormat="1" ht="27.75" customHeight="1" x14ac:dyDescent="0.15">
      <c r="A143" s="42"/>
      <c r="B143" s="42">
        <v>10</v>
      </c>
      <c r="C143" s="59">
        <v>385</v>
      </c>
      <c r="D143" s="60"/>
      <c r="E143" s="60" t="s">
        <v>847</v>
      </c>
      <c r="F143" s="60" t="s">
        <v>818</v>
      </c>
      <c r="G143" s="60"/>
      <c r="H143" s="68" t="s">
        <v>835</v>
      </c>
      <c r="I143" s="45" t="s">
        <v>53</v>
      </c>
      <c r="J143" s="58" t="s">
        <v>848</v>
      </c>
      <c r="K143" s="47" t="s">
        <v>849</v>
      </c>
      <c r="L143" s="48">
        <v>15</v>
      </c>
      <c r="M143" s="49">
        <v>2023</v>
      </c>
      <c r="N143" s="50" t="s">
        <v>442</v>
      </c>
      <c r="O143" s="50" t="s">
        <v>78</v>
      </c>
      <c r="P143" s="48">
        <v>192</v>
      </c>
      <c r="Q143" s="43">
        <v>0.18</v>
      </c>
      <c r="R143" s="48">
        <v>126</v>
      </c>
      <c r="S143" s="48">
        <v>200</v>
      </c>
      <c r="T143" s="48">
        <v>10</v>
      </c>
      <c r="U143" s="44" t="s">
        <v>57</v>
      </c>
      <c r="V143" s="47" t="s">
        <v>58</v>
      </c>
      <c r="W143" s="47" t="s">
        <v>59</v>
      </c>
      <c r="X143" s="50" t="s">
        <v>808</v>
      </c>
      <c r="Y143" s="51" t="s">
        <v>850</v>
      </c>
      <c r="Z143" s="50" t="s">
        <v>62</v>
      </c>
      <c r="AA143" s="47" t="s">
        <v>63</v>
      </c>
      <c r="AB143" s="47" t="s">
        <v>63</v>
      </c>
      <c r="AC143" s="50">
        <f t="shared" si="8"/>
        <v>10</v>
      </c>
      <c r="AD143" s="52" t="s">
        <v>851</v>
      </c>
      <c r="AE143" s="41">
        <f t="shared" si="9"/>
        <v>6.6666666666666666E-2</v>
      </c>
    </row>
    <row r="144" spans="1:31" s="41" customFormat="1" ht="25" customHeight="1" x14ac:dyDescent="0.15">
      <c r="A144" s="42"/>
      <c r="B144" s="42">
        <v>10</v>
      </c>
      <c r="C144" s="59">
        <v>310</v>
      </c>
      <c r="D144" s="60"/>
      <c r="E144" s="60" t="s">
        <v>857</v>
      </c>
      <c r="F144" s="60" t="s">
        <v>858</v>
      </c>
      <c r="G144" s="60"/>
      <c r="H144" s="68" t="s">
        <v>835</v>
      </c>
      <c r="I144" s="45" t="s">
        <v>53</v>
      </c>
      <c r="J144" s="58" t="s">
        <v>859</v>
      </c>
      <c r="K144" s="47" t="s">
        <v>860</v>
      </c>
      <c r="L144" s="48">
        <v>14</v>
      </c>
      <c r="M144" s="49">
        <v>2023</v>
      </c>
      <c r="N144" s="50" t="s">
        <v>677</v>
      </c>
      <c r="O144" s="50" t="s">
        <v>442</v>
      </c>
      <c r="P144" s="48">
        <v>176</v>
      </c>
      <c r="Q144" s="43">
        <v>0.17</v>
      </c>
      <c r="R144" s="48">
        <v>126</v>
      </c>
      <c r="S144" s="48">
        <v>200</v>
      </c>
      <c r="T144" s="48">
        <v>9</v>
      </c>
      <c r="U144" s="44" t="s">
        <v>57</v>
      </c>
      <c r="V144" s="47" t="s">
        <v>58</v>
      </c>
      <c r="W144" s="47" t="s">
        <v>59</v>
      </c>
      <c r="X144" s="50" t="s">
        <v>808</v>
      </c>
      <c r="Y144" s="51" t="s">
        <v>861</v>
      </c>
      <c r="Z144" s="50" t="s">
        <v>62</v>
      </c>
      <c r="AA144" s="47" t="s">
        <v>63</v>
      </c>
      <c r="AB144" s="47" t="s">
        <v>63</v>
      </c>
      <c r="AC144" s="50">
        <f t="shared" si="8"/>
        <v>10</v>
      </c>
      <c r="AD144" s="52" t="s">
        <v>862</v>
      </c>
      <c r="AE144" s="41">
        <f t="shared" si="9"/>
        <v>7.1428571428571425E-2</v>
      </c>
    </row>
    <row r="145" spans="1:31" s="41" customFormat="1" ht="25" customHeight="1" x14ac:dyDescent="0.15">
      <c r="A145" s="42"/>
      <c r="B145" s="42">
        <v>10</v>
      </c>
      <c r="C145" s="59">
        <v>385</v>
      </c>
      <c r="D145" s="60"/>
      <c r="E145" s="60" t="s">
        <v>840</v>
      </c>
      <c r="F145" s="60" t="s">
        <v>841</v>
      </c>
      <c r="G145" s="60"/>
      <c r="H145" s="68" t="s">
        <v>835</v>
      </c>
      <c r="I145" s="45" t="s">
        <v>53</v>
      </c>
      <c r="J145" s="58" t="s">
        <v>842</v>
      </c>
      <c r="K145" s="47" t="s">
        <v>843</v>
      </c>
      <c r="L145" s="48">
        <v>15</v>
      </c>
      <c r="M145" s="49">
        <v>2023</v>
      </c>
      <c r="N145" s="50" t="s">
        <v>844</v>
      </c>
      <c r="O145" s="50" t="s">
        <v>844</v>
      </c>
      <c r="P145" s="48">
        <v>208</v>
      </c>
      <c r="Q145" s="43">
        <v>0.19</v>
      </c>
      <c r="R145" s="48">
        <v>126</v>
      </c>
      <c r="S145" s="48">
        <v>200</v>
      </c>
      <c r="T145" s="48">
        <v>10</v>
      </c>
      <c r="U145" s="44" t="s">
        <v>57</v>
      </c>
      <c r="V145" s="47" t="s">
        <v>58</v>
      </c>
      <c r="W145" s="47" t="s">
        <v>59</v>
      </c>
      <c r="X145" s="50" t="s">
        <v>808</v>
      </c>
      <c r="Y145" s="51" t="s">
        <v>845</v>
      </c>
      <c r="Z145" s="50" t="s">
        <v>62</v>
      </c>
      <c r="AA145" s="47" t="s">
        <v>63</v>
      </c>
      <c r="AB145" s="47" t="s">
        <v>63</v>
      </c>
      <c r="AC145" s="50">
        <f t="shared" si="8"/>
        <v>10</v>
      </c>
      <c r="AD145" s="52" t="s">
        <v>846</v>
      </c>
      <c r="AE145" s="41">
        <f t="shared" si="9"/>
        <v>6.6666666666666666E-2</v>
      </c>
    </row>
    <row r="146" spans="1:31" s="41" customFormat="1" ht="24" customHeight="1" x14ac:dyDescent="0.15">
      <c r="A146" s="42"/>
      <c r="B146" s="42">
        <v>10</v>
      </c>
      <c r="C146" s="59">
        <v>485</v>
      </c>
      <c r="D146" s="60"/>
      <c r="E146" s="60" t="s">
        <v>852</v>
      </c>
      <c r="F146" s="60" t="s">
        <v>824</v>
      </c>
      <c r="G146" s="60"/>
      <c r="H146" s="68" t="s">
        <v>835</v>
      </c>
      <c r="I146" s="45" t="s">
        <v>53</v>
      </c>
      <c r="J146" s="58" t="s">
        <v>853</v>
      </c>
      <c r="K146" s="47" t="s">
        <v>854</v>
      </c>
      <c r="L146" s="48">
        <v>10</v>
      </c>
      <c r="M146" s="49">
        <v>2023</v>
      </c>
      <c r="N146" s="50" t="s">
        <v>844</v>
      </c>
      <c r="O146" s="50" t="s">
        <v>844</v>
      </c>
      <c r="P146" s="48">
        <v>320</v>
      </c>
      <c r="Q146" s="43">
        <v>0.28000000000000003</v>
      </c>
      <c r="R146" s="48">
        <v>126</v>
      </c>
      <c r="S146" s="48">
        <v>200</v>
      </c>
      <c r="T146" s="48">
        <v>16</v>
      </c>
      <c r="U146" s="44" t="s">
        <v>57</v>
      </c>
      <c r="V146" s="47" t="s">
        <v>58</v>
      </c>
      <c r="W146" s="47" t="s">
        <v>59</v>
      </c>
      <c r="X146" s="50" t="s">
        <v>808</v>
      </c>
      <c r="Y146" s="51" t="s">
        <v>855</v>
      </c>
      <c r="Z146" s="50" t="s">
        <v>62</v>
      </c>
      <c r="AA146" s="47" t="s">
        <v>63</v>
      </c>
      <c r="AB146" s="47" t="s">
        <v>63</v>
      </c>
      <c r="AC146" s="50">
        <f t="shared" si="8"/>
        <v>10</v>
      </c>
      <c r="AD146" s="52" t="s">
        <v>856</v>
      </c>
      <c r="AE146" s="41">
        <f t="shared" si="9"/>
        <v>0.1</v>
      </c>
    </row>
    <row r="147" spans="1:31" s="41" customFormat="1" ht="25" customHeight="1" x14ac:dyDescent="0.15">
      <c r="A147" s="42"/>
      <c r="B147" s="42">
        <v>10</v>
      </c>
      <c r="C147" s="59">
        <v>575</v>
      </c>
      <c r="D147" s="60"/>
      <c r="E147" s="60" t="s">
        <v>875</v>
      </c>
      <c r="F147" s="60" t="s">
        <v>876</v>
      </c>
      <c r="G147" s="60"/>
      <c r="H147" s="67" t="s">
        <v>863</v>
      </c>
      <c r="I147" s="45" t="s">
        <v>53</v>
      </c>
      <c r="J147" s="58" t="s">
        <v>877</v>
      </c>
      <c r="K147" s="47" t="s">
        <v>878</v>
      </c>
      <c r="L147" s="48">
        <v>15</v>
      </c>
      <c r="M147" s="49">
        <v>2022</v>
      </c>
      <c r="N147" s="50" t="s">
        <v>757</v>
      </c>
      <c r="O147" s="50" t="s">
        <v>757</v>
      </c>
      <c r="P147" s="48">
        <v>64</v>
      </c>
      <c r="Q147" s="43">
        <v>0.36</v>
      </c>
      <c r="R147" s="48">
        <v>200</v>
      </c>
      <c r="S147" s="48">
        <v>260</v>
      </c>
      <c r="T147" s="48">
        <v>9</v>
      </c>
      <c r="U147" s="44" t="s">
        <v>68</v>
      </c>
      <c r="V147" s="47" t="s">
        <v>69</v>
      </c>
      <c r="W147" s="47" t="s">
        <v>70</v>
      </c>
      <c r="X147" s="50" t="s">
        <v>60</v>
      </c>
      <c r="Y147" s="51" t="s">
        <v>879</v>
      </c>
      <c r="Z147" s="50" t="s">
        <v>62</v>
      </c>
      <c r="AA147" s="47" t="s">
        <v>80</v>
      </c>
      <c r="AB147" s="47" t="s">
        <v>72</v>
      </c>
      <c r="AC147" s="50">
        <f t="shared" si="8"/>
        <v>10</v>
      </c>
      <c r="AD147" s="52" t="s">
        <v>880</v>
      </c>
      <c r="AE147" s="41">
        <f t="shared" si="9"/>
        <v>6.6666666666666666E-2</v>
      </c>
    </row>
    <row r="148" spans="1:31" s="41" customFormat="1" ht="21" customHeight="1" x14ac:dyDescent="0.15">
      <c r="A148" s="42"/>
      <c r="B148" s="42">
        <v>10</v>
      </c>
      <c r="C148" s="59">
        <v>575</v>
      </c>
      <c r="D148" s="60"/>
      <c r="E148" s="60" t="s">
        <v>891</v>
      </c>
      <c r="F148" s="60" t="s">
        <v>892</v>
      </c>
      <c r="G148" s="60"/>
      <c r="H148" s="67" t="s">
        <v>863</v>
      </c>
      <c r="I148" s="45" t="s">
        <v>53</v>
      </c>
      <c r="J148" s="58" t="s">
        <v>893</v>
      </c>
      <c r="K148" s="47" t="s">
        <v>894</v>
      </c>
      <c r="L148" s="48">
        <v>16</v>
      </c>
      <c r="M148" s="49">
        <v>2022</v>
      </c>
      <c r="N148" s="50" t="s">
        <v>240</v>
      </c>
      <c r="O148" s="50" t="s">
        <v>240</v>
      </c>
      <c r="P148" s="48">
        <v>64</v>
      </c>
      <c r="Q148" s="43">
        <v>0.37</v>
      </c>
      <c r="R148" s="48">
        <v>200</v>
      </c>
      <c r="S148" s="48">
        <v>260</v>
      </c>
      <c r="T148" s="48">
        <v>9</v>
      </c>
      <c r="U148" s="44" t="s">
        <v>68</v>
      </c>
      <c r="V148" s="47" t="s">
        <v>69</v>
      </c>
      <c r="W148" s="47" t="s">
        <v>70</v>
      </c>
      <c r="X148" s="50" t="s">
        <v>60</v>
      </c>
      <c r="Y148" s="51" t="s">
        <v>895</v>
      </c>
      <c r="Z148" s="50" t="s">
        <v>62</v>
      </c>
      <c r="AA148" s="47" t="s">
        <v>80</v>
      </c>
      <c r="AB148" s="47" t="s">
        <v>72</v>
      </c>
      <c r="AC148" s="50">
        <f t="shared" si="8"/>
        <v>10</v>
      </c>
      <c r="AD148" s="52" t="s">
        <v>896</v>
      </c>
      <c r="AE148" s="41">
        <f t="shared" si="9"/>
        <v>6.25E-2</v>
      </c>
    </row>
    <row r="149" spans="1:31" s="41" customFormat="1" ht="25" customHeight="1" x14ac:dyDescent="0.15">
      <c r="A149" s="42"/>
      <c r="B149" s="42">
        <v>10</v>
      </c>
      <c r="C149" s="59">
        <v>575</v>
      </c>
      <c r="D149" s="60"/>
      <c r="E149" s="60" t="s">
        <v>881</v>
      </c>
      <c r="F149" s="60" t="s">
        <v>65</v>
      </c>
      <c r="G149" s="60"/>
      <c r="H149" s="67" t="s">
        <v>863</v>
      </c>
      <c r="I149" s="45" t="s">
        <v>53</v>
      </c>
      <c r="J149" s="58" t="s">
        <v>882</v>
      </c>
      <c r="K149" s="47" t="s">
        <v>883</v>
      </c>
      <c r="L149" s="48">
        <v>16</v>
      </c>
      <c r="M149" s="49">
        <v>2022</v>
      </c>
      <c r="N149" s="50" t="s">
        <v>302</v>
      </c>
      <c r="O149" s="50" t="s">
        <v>302</v>
      </c>
      <c r="P149" s="48">
        <v>64</v>
      </c>
      <c r="Q149" s="43">
        <v>0.37</v>
      </c>
      <c r="R149" s="48">
        <v>200</v>
      </c>
      <c r="S149" s="48">
        <v>260</v>
      </c>
      <c r="T149" s="48">
        <v>9</v>
      </c>
      <c r="U149" s="44" t="s">
        <v>68</v>
      </c>
      <c r="V149" s="47" t="s">
        <v>69</v>
      </c>
      <c r="W149" s="47" t="s">
        <v>70</v>
      </c>
      <c r="X149" s="50" t="s">
        <v>60</v>
      </c>
      <c r="Y149" s="51" t="s">
        <v>884</v>
      </c>
      <c r="Z149" s="50" t="s">
        <v>62</v>
      </c>
      <c r="AA149" s="47" t="s">
        <v>80</v>
      </c>
      <c r="AB149" s="47" t="s">
        <v>72</v>
      </c>
      <c r="AC149" s="50">
        <f t="shared" si="8"/>
        <v>10</v>
      </c>
      <c r="AD149" s="52" t="s">
        <v>885</v>
      </c>
      <c r="AE149" s="41">
        <f t="shared" si="9"/>
        <v>6.25E-2</v>
      </c>
    </row>
    <row r="150" spans="1:31" s="41" customFormat="1" ht="25" customHeight="1" x14ac:dyDescent="0.15">
      <c r="A150" s="42"/>
      <c r="B150" s="42">
        <v>10</v>
      </c>
      <c r="C150" s="59">
        <v>575</v>
      </c>
      <c r="D150" s="60"/>
      <c r="E150" s="60" t="s">
        <v>864</v>
      </c>
      <c r="F150" s="60"/>
      <c r="G150" s="60"/>
      <c r="H150" s="67" t="s">
        <v>863</v>
      </c>
      <c r="I150" s="45" t="s">
        <v>53</v>
      </c>
      <c r="J150" s="58" t="s">
        <v>865</v>
      </c>
      <c r="K150" s="47" t="s">
        <v>866</v>
      </c>
      <c r="L150" s="48">
        <v>16</v>
      </c>
      <c r="M150" s="49">
        <v>2022</v>
      </c>
      <c r="N150" s="50" t="s">
        <v>240</v>
      </c>
      <c r="O150" s="50" t="s">
        <v>240</v>
      </c>
      <c r="P150" s="48">
        <v>64</v>
      </c>
      <c r="Q150" s="43">
        <v>0.37</v>
      </c>
      <c r="R150" s="48">
        <v>200</v>
      </c>
      <c r="S150" s="48">
        <v>260</v>
      </c>
      <c r="T150" s="48">
        <v>9</v>
      </c>
      <c r="U150" s="44" t="s">
        <v>68</v>
      </c>
      <c r="V150" s="47" t="s">
        <v>69</v>
      </c>
      <c r="W150" s="47" t="s">
        <v>70</v>
      </c>
      <c r="X150" s="50" t="s">
        <v>60</v>
      </c>
      <c r="Y150" s="51" t="s">
        <v>867</v>
      </c>
      <c r="Z150" s="50" t="s">
        <v>62</v>
      </c>
      <c r="AA150" s="47" t="s">
        <v>80</v>
      </c>
      <c r="AB150" s="47" t="s">
        <v>72</v>
      </c>
      <c r="AC150" s="50">
        <f t="shared" si="8"/>
        <v>10</v>
      </c>
      <c r="AD150" s="52" t="s">
        <v>868</v>
      </c>
      <c r="AE150" s="41">
        <f t="shared" si="9"/>
        <v>6.25E-2</v>
      </c>
    </row>
    <row r="151" spans="1:31" s="41" customFormat="1" ht="23.25" customHeight="1" x14ac:dyDescent="0.15">
      <c r="A151" s="42"/>
      <c r="B151" s="42">
        <v>10</v>
      </c>
      <c r="C151" s="59">
        <v>575</v>
      </c>
      <c r="D151" s="60"/>
      <c r="E151" s="60" t="s">
        <v>869</v>
      </c>
      <c r="F151" s="60"/>
      <c r="G151" s="60"/>
      <c r="H151" s="67" t="s">
        <v>863</v>
      </c>
      <c r="I151" s="45" t="s">
        <v>53</v>
      </c>
      <c r="J151" s="58" t="s">
        <v>870</v>
      </c>
      <c r="K151" s="47" t="s">
        <v>871</v>
      </c>
      <c r="L151" s="48">
        <v>15</v>
      </c>
      <c r="M151" s="49">
        <v>2022</v>
      </c>
      <c r="N151" s="50" t="s">
        <v>757</v>
      </c>
      <c r="O151" s="50" t="s">
        <v>757</v>
      </c>
      <c r="P151" s="48">
        <v>64</v>
      </c>
      <c r="Q151" s="43">
        <v>0.36</v>
      </c>
      <c r="R151" s="48">
        <v>200</v>
      </c>
      <c r="S151" s="48">
        <v>260</v>
      </c>
      <c r="T151" s="48">
        <v>8</v>
      </c>
      <c r="U151" s="44" t="s">
        <v>68</v>
      </c>
      <c r="V151" s="47" t="s">
        <v>69</v>
      </c>
      <c r="W151" s="47" t="s">
        <v>70</v>
      </c>
      <c r="X151" s="50" t="s">
        <v>60</v>
      </c>
      <c r="Y151" s="51" t="s">
        <v>872</v>
      </c>
      <c r="Z151" s="50" t="s">
        <v>62</v>
      </c>
      <c r="AA151" s="47" t="s">
        <v>80</v>
      </c>
      <c r="AB151" s="47" t="s">
        <v>72</v>
      </c>
      <c r="AC151" s="50">
        <f t="shared" si="8"/>
        <v>10</v>
      </c>
      <c r="AD151" s="52" t="s">
        <v>873</v>
      </c>
      <c r="AE151" s="41">
        <f t="shared" si="9"/>
        <v>6.6666666666666666E-2</v>
      </c>
    </row>
    <row r="152" spans="1:31" s="41" customFormat="1" ht="25" customHeight="1" x14ac:dyDescent="0.15">
      <c r="A152" s="42"/>
      <c r="B152" s="42">
        <v>10</v>
      </c>
      <c r="C152" s="59">
        <v>450</v>
      </c>
      <c r="D152" s="60"/>
      <c r="E152" s="60" t="s">
        <v>886</v>
      </c>
      <c r="F152" s="60"/>
      <c r="G152" s="60"/>
      <c r="H152" s="67" t="s">
        <v>863</v>
      </c>
      <c r="I152" s="45" t="s">
        <v>53</v>
      </c>
      <c r="J152" s="58" t="s">
        <v>887</v>
      </c>
      <c r="K152" s="47" t="s">
        <v>888</v>
      </c>
      <c r="L152" s="48">
        <v>12</v>
      </c>
      <c r="M152" s="49">
        <v>2022</v>
      </c>
      <c r="N152" s="50" t="s">
        <v>137</v>
      </c>
      <c r="O152" s="50" t="s">
        <v>137</v>
      </c>
      <c r="P152" s="48">
        <v>64</v>
      </c>
      <c r="Q152" s="43">
        <v>0.36</v>
      </c>
      <c r="R152" s="48">
        <v>200</v>
      </c>
      <c r="S152" s="48">
        <v>260</v>
      </c>
      <c r="T152" s="48">
        <v>9</v>
      </c>
      <c r="U152" s="44" t="s">
        <v>68</v>
      </c>
      <c r="V152" s="47" t="s">
        <v>69</v>
      </c>
      <c r="W152" s="47" t="s">
        <v>70</v>
      </c>
      <c r="X152" s="50" t="s">
        <v>60</v>
      </c>
      <c r="Y152" s="51" t="s">
        <v>889</v>
      </c>
      <c r="Z152" s="50" t="s">
        <v>62</v>
      </c>
      <c r="AA152" s="47" t="s">
        <v>80</v>
      </c>
      <c r="AB152" s="47" t="s">
        <v>72</v>
      </c>
      <c r="AC152" s="50">
        <f t="shared" si="8"/>
        <v>10</v>
      </c>
      <c r="AD152" s="52" t="s">
        <v>890</v>
      </c>
      <c r="AE152" s="41">
        <f t="shared" si="9"/>
        <v>8.3333333333333329E-2</v>
      </c>
    </row>
    <row r="153" spans="1:31" s="41" customFormat="1" ht="25" customHeight="1" x14ac:dyDescent="0.15">
      <c r="A153" s="42"/>
      <c r="B153" s="42">
        <v>10</v>
      </c>
      <c r="C153" s="59">
        <v>467</v>
      </c>
      <c r="D153" s="60"/>
      <c r="E153" s="60" t="s">
        <v>897</v>
      </c>
      <c r="F153" s="60" t="s">
        <v>898</v>
      </c>
      <c r="G153" s="60"/>
      <c r="H153" s="66" t="s">
        <v>899</v>
      </c>
      <c r="I153" s="45" t="s">
        <v>53</v>
      </c>
      <c r="J153" s="58" t="s">
        <v>900</v>
      </c>
      <c r="K153" s="47" t="s">
        <v>901</v>
      </c>
      <c r="L153" s="48">
        <v>18</v>
      </c>
      <c r="M153" s="49">
        <v>2022</v>
      </c>
      <c r="N153" s="50" t="s">
        <v>473</v>
      </c>
      <c r="O153" s="50" t="s">
        <v>473</v>
      </c>
      <c r="P153" s="48">
        <v>48</v>
      </c>
      <c r="Q153" s="43">
        <v>0.31</v>
      </c>
      <c r="R153" s="48">
        <v>200</v>
      </c>
      <c r="S153" s="48">
        <v>260</v>
      </c>
      <c r="T153" s="48">
        <v>8</v>
      </c>
      <c r="U153" s="44" t="s">
        <v>68</v>
      </c>
      <c r="V153" s="47" t="s">
        <v>69</v>
      </c>
      <c r="W153" s="47" t="s">
        <v>70</v>
      </c>
      <c r="X153" s="50" t="s">
        <v>60</v>
      </c>
      <c r="Y153" s="51" t="s">
        <v>902</v>
      </c>
      <c r="Z153" s="50" t="s">
        <v>62</v>
      </c>
      <c r="AA153" s="47" t="s">
        <v>71</v>
      </c>
      <c r="AB153" s="47" t="s">
        <v>72</v>
      </c>
      <c r="AC153" s="50">
        <f t="shared" si="8"/>
        <v>10</v>
      </c>
      <c r="AD153" s="52" t="s">
        <v>903</v>
      </c>
      <c r="AE153" s="41">
        <f t="shared" si="9"/>
        <v>5.5555555555555552E-2</v>
      </c>
    </row>
    <row r="154" spans="1:31" s="41" customFormat="1" ht="25" customHeight="1" x14ac:dyDescent="0.15">
      <c r="A154" s="42"/>
      <c r="B154" s="42">
        <v>10</v>
      </c>
      <c r="C154" s="59">
        <v>467</v>
      </c>
      <c r="D154" s="60"/>
      <c r="E154" s="60" t="s">
        <v>914</v>
      </c>
      <c r="F154" s="60" t="s">
        <v>915</v>
      </c>
      <c r="G154" s="60"/>
      <c r="H154" s="66" t="s">
        <v>899</v>
      </c>
      <c r="I154" s="45" t="s">
        <v>53</v>
      </c>
      <c r="J154" s="58" t="s">
        <v>916</v>
      </c>
      <c r="K154" s="47" t="s">
        <v>917</v>
      </c>
      <c r="L154" s="48">
        <v>18</v>
      </c>
      <c r="M154" s="49">
        <v>2022</v>
      </c>
      <c r="N154" s="50" t="s">
        <v>473</v>
      </c>
      <c r="O154" s="50" t="s">
        <v>473</v>
      </c>
      <c r="P154" s="48">
        <v>48</v>
      </c>
      <c r="Q154" s="43">
        <v>0.31</v>
      </c>
      <c r="R154" s="48">
        <v>200</v>
      </c>
      <c r="S154" s="48">
        <v>260</v>
      </c>
      <c r="T154" s="48">
        <v>8</v>
      </c>
      <c r="U154" s="44" t="s">
        <v>68</v>
      </c>
      <c r="V154" s="47" t="s">
        <v>69</v>
      </c>
      <c r="W154" s="47" t="s">
        <v>70</v>
      </c>
      <c r="X154" s="50" t="s">
        <v>60</v>
      </c>
      <c r="Y154" s="51" t="s">
        <v>918</v>
      </c>
      <c r="Z154" s="50" t="s">
        <v>62</v>
      </c>
      <c r="AA154" s="47" t="s">
        <v>71</v>
      </c>
      <c r="AB154" s="47" t="s">
        <v>72</v>
      </c>
      <c r="AC154" s="50">
        <f t="shared" si="8"/>
        <v>10</v>
      </c>
      <c r="AD154" s="52" t="s">
        <v>919</v>
      </c>
      <c r="AE154" s="41">
        <f t="shared" si="9"/>
        <v>5.5555555555555552E-2</v>
      </c>
    </row>
    <row r="155" spans="1:31" s="41" customFormat="1" ht="27.75" customHeight="1" x14ac:dyDescent="0.15">
      <c r="A155" s="42"/>
      <c r="B155" s="42">
        <v>10</v>
      </c>
      <c r="C155" s="59">
        <v>467</v>
      </c>
      <c r="D155" s="60"/>
      <c r="E155" s="60" t="s">
        <v>904</v>
      </c>
      <c r="F155" s="60" t="s">
        <v>327</v>
      </c>
      <c r="G155" s="60"/>
      <c r="H155" s="66" t="s">
        <v>899</v>
      </c>
      <c r="I155" s="45" t="s">
        <v>53</v>
      </c>
      <c r="J155" s="58" t="s">
        <v>905</v>
      </c>
      <c r="K155" s="47" t="s">
        <v>906</v>
      </c>
      <c r="L155" s="48">
        <v>18</v>
      </c>
      <c r="M155" s="49">
        <v>2022</v>
      </c>
      <c r="N155" s="50" t="s">
        <v>473</v>
      </c>
      <c r="O155" s="50" t="s">
        <v>473</v>
      </c>
      <c r="P155" s="48">
        <v>48</v>
      </c>
      <c r="Q155" s="43">
        <v>0.31</v>
      </c>
      <c r="R155" s="48">
        <v>200</v>
      </c>
      <c r="S155" s="48">
        <v>260</v>
      </c>
      <c r="T155" s="48">
        <v>8</v>
      </c>
      <c r="U155" s="44" t="s">
        <v>68</v>
      </c>
      <c r="V155" s="47" t="s">
        <v>69</v>
      </c>
      <c r="W155" s="47" t="s">
        <v>70</v>
      </c>
      <c r="X155" s="50" t="s">
        <v>60</v>
      </c>
      <c r="Y155" s="51" t="s">
        <v>907</v>
      </c>
      <c r="Z155" s="50" t="s">
        <v>62</v>
      </c>
      <c r="AA155" s="47" t="s">
        <v>71</v>
      </c>
      <c r="AB155" s="47" t="s">
        <v>72</v>
      </c>
      <c r="AC155" s="50">
        <f t="shared" ref="AC155:AC159" si="10">A155*L155+B155</f>
        <v>10</v>
      </c>
      <c r="AD155" s="52" t="s">
        <v>908</v>
      </c>
      <c r="AE155" s="41">
        <f t="shared" ref="AE155:AE159" si="11">IF(L155&gt;0,1/L155,0)</f>
        <v>5.5555555555555552E-2</v>
      </c>
    </row>
    <row r="156" spans="1:31" s="41" customFormat="1" ht="25" customHeight="1" x14ac:dyDescent="0.15">
      <c r="A156" s="42"/>
      <c r="B156" s="42">
        <v>10</v>
      </c>
      <c r="C156" s="59">
        <v>467</v>
      </c>
      <c r="D156" s="60"/>
      <c r="E156" s="60" t="s">
        <v>909</v>
      </c>
      <c r="F156" s="60" t="s">
        <v>874</v>
      </c>
      <c r="G156" s="60"/>
      <c r="H156" s="66" t="s">
        <v>899</v>
      </c>
      <c r="I156" s="45" t="s">
        <v>53</v>
      </c>
      <c r="J156" s="58" t="s">
        <v>910</v>
      </c>
      <c r="K156" s="47" t="s">
        <v>911</v>
      </c>
      <c r="L156" s="48">
        <v>18</v>
      </c>
      <c r="M156" s="49">
        <v>2022</v>
      </c>
      <c r="N156" s="50" t="s">
        <v>473</v>
      </c>
      <c r="O156" s="50" t="s">
        <v>473</v>
      </c>
      <c r="P156" s="48">
        <v>48</v>
      </c>
      <c r="Q156" s="43">
        <v>0.31</v>
      </c>
      <c r="R156" s="48">
        <v>200</v>
      </c>
      <c r="S156" s="48">
        <v>260</v>
      </c>
      <c r="T156" s="48">
        <v>8</v>
      </c>
      <c r="U156" s="44" t="s">
        <v>68</v>
      </c>
      <c r="V156" s="47" t="s">
        <v>69</v>
      </c>
      <c r="W156" s="47" t="s">
        <v>70</v>
      </c>
      <c r="X156" s="50" t="s">
        <v>60</v>
      </c>
      <c r="Y156" s="51" t="s">
        <v>912</v>
      </c>
      <c r="Z156" s="50" t="s">
        <v>62</v>
      </c>
      <c r="AA156" s="47" t="s">
        <v>71</v>
      </c>
      <c r="AB156" s="47" t="s">
        <v>72</v>
      </c>
      <c r="AC156" s="50">
        <f t="shared" si="10"/>
        <v>10</v>
      </c>
      <c r="AD156" s="52" t="s">
        <v>913</v>
      </c>
      <c r="AE156" s="41">
        <f t="shared" si="11"/>
        <v>5.5555555555555552E-2</v>
      </c>
    </row>
    <row r="157" spans="1:31" s="41" customFormat="1" ht="27" customHeight="1" x14ac:dyDescent="0.15">
      <c r="A157" s="42"/>
      <c r="B157" s="42">
        <v>10</v>
      </c>
      <c r="C157" s="59">
        <v>500</v>
      </c>
      <c r="D157" s="60"/>
      <c r="E157" s="60" t="s">
        <v>920</v>
      </c>
      <c r="F157" s="60" t="s">
        <v>921</v>
      </c>
      <c r="G157" s="60"/>
      <c r="H157" s="66" t="s">
        <v>899</v>
      </c>
      <c r="I157" s="45" t="s">
        <v>53</v>
      </c>
      <c r="J157" s="58" t="s">
        <v>922</v>
      </c>
      <c r="K157" s="47" t="s">
        <v>923</v>
      </c>
      <c r="L157" s="48">
        <v>16</v>
      </c>
      <c r="M157" s="49">
        <v>2023</v>
      </c>
      <c r="N157" s="50" t="s">
        <v>799</v>
      </c>
      <c r="O157" s="50" t="s">
        <v>78</v>
      </c>
      <c r="P157" s="48">
        <v>48</v>
      </c>
      <c r="Q157" s="43">
        <v>0.33</v>
      </c>
      <c r="R157" s="48">
        <v>200</v>
      </c>
      <c r="S157" s="48">
        <v>260</v>
      </c>
      <c r="T157" s="48">
        <v>9</v>
      </c>
      <c r="U157" s="44" t="s">
        <v>68</v>
      </c>
      <c r="V157" s="47" t="s">
        <v>69</v>
      </c>
      <c r="W157" s="47" t="s">
        <v>70</v>
      </c>
      <c r="X157" s="50" t="s">
        <v>60</v>
      </c>
      <c r="Y157" s="51" t="s">
        <v>924</v>
      </c>
      <c r="Z157" s="50" t="s">
        <v>62</v>
      </c>
      <c r="AA157" s="47" t="s">
        <v>80</v>
      </c>
      <c r="AB157" s="47" t="s">
        <v>72</v>
      </c>
      <c r="AC157" s="50">
        <f t="shared" si="10"/>
        <v>10</v>
      </c>
      <c r="AD157" s="52" t="s">
        <v>925</v>
      </c>
      <c r="AE157" s="41">
        <f t="shared" si="11"/>
        <v>6.25E-2</v>
      </c>
    </row>
    <row r="158" spans="1:31" s="41" customFormat="1" ht="25" customHeight="1" x14ac:dyDescent="0.15">
      <c r="A158" s="42"/>
      <c r="B158" s="42">
        <v>10</v>
      </c>
      <c r="C158" s="59">
        <v>500</v>
      </c>
      <c r="D158" s="60"/>
      <c r="E158" s="60" t="s">
        <v>934</v>
      </c>
      <c r="F158" s="60" t="s">
        <v>935</v>
      </c>
      <c r="G158" s="60"/>
      <c r="H158" s="66" t="s">
        <v>928</v>
      </c>
      <c r="I158" s="45" t="s">
        <v>53</v>
      </c>
      <c r="J158" s="58" t="s">
        <v>936</v>
      </c>
      <c r="K158" s="47" t="s">
        <v>937</v>
      </c>
      <c r="L158" s="48">
        <v>16</v>
      </c>
      <c r="M158" s="49">
        <v>2023</v>
      </c>
      <c r="N158" s="50" t="s">
        <v>799</v>
      </c>
      <c r="O158" s="50" t="s">
        <v>78</v>
      </c>
      <c r="P158" s="48">
        <v>48</v>
      </c>
      <c r="Q158" s="43">
        <v>0.32</v>
      </c>
      <c r="R158" s="48">
        <v>226</v>
      </c>
      <c r="S158" s="48">
        <v>226</v>
      </c>
      <c r="T158" s="48">
        <v>9</v>
      </c>
      <c r="U158" s="44" t="s">
        <v>68</v>
      </c>
      <c r="V158" s="47"/>
      <c r="W158" s="47" t="s">
        <v>70</v>
      </c>
      <c r="X158" s="50" t="s">
        <v>60</v>
      </c>
      <c r="Y158" s="51" t="s">
        <v>938</v>
      </c>
      <c r="Z158" s="50" t="s">
        <v>62</v>
      </c>
      <c r="AA158" s="47" t="s">
        <v>932</v>
      </c>
      <c r="AB158" s="47" t="s">
        <v>72</v>
      </c>
      <c r="AC158" s="50">
        <f t="shared" si="10"/>
        <v>10</v>
      </c>
      <c r="AD158" s="52" t="s">
        <v>939</v>
      </c>
      <c r="AE158" s="41">
        <f t="shared" si="11"/>
        <v>6.25E-2</v>
      </c>
    </row>
    <row r="159" spans="1:31" s="41" customFormat="1" ht="25" customHeight="1" x14ac:dyDescent="0.15">
      <c r="A159" s="42"/>
      <c r="B159" s="42">
        <v>10</v>
      </c>
      <c r="C159" s="59">
        <v>545</v>
      </c>
      <c r="D159" s="60"/>
      <c r="E159" s="60" t="s">
        <v>926</v>
      </c>
      <c r="F159" s="60" t="s">
        <v>927</v>
      </c>
      <c r="G159" s="60"/>
      <c r="H159" s="66" t="s">
        <v>928</v>
      </c>
      <c r="I159" s="45" t="s">
        <v>53</v>
      </c>
      <c r="J159" s="58" t="s">
        <v>929</v>
      </c>
      <c r="K159" s="47" t="s">
        <v>930</v>
      </c>
      <c r="L159" s="48">
        <v>16</v>
      </c>
      <c r="M159" s="49">
        <v>2022</v>
      </c>
      <c r="N159" s="50" t="s">
        <v>287</v>
      </c>
      <c r="O159" s="50" t="s">
        <v>287</v>
      </c>
      <c r="P159" s="48">
        <v>36</v>
      </c>
      <c r="Q159" s="43">
        <v>0.28000000000000003</v>
      </c>
      <c r="R159" s="48">
        <v>226</v>
      </c>
      <c r="S159" s="48">
        <v>226</v>
      </c>
      <c r="T159" s="48">
        <v>8</v>
      </c>
      <c r="U159" s="44" t="s">
        <v>68</v>
      </c>
      <c r="V159" s="47"/>
      <c r="W159" s="47" t="s">
        <v>70</v>
      </c>
      <c r="X159" s="50" t="s">
        <v>60</v>
      </c>
      <c r="Y159" s="51" t="s">
        <v>931</v>
      </c>
      <c r="Z159" s="50" t="s">
        <v>62</v>
      </c>
      <c r="AA159" s="47" t="s">
        <v>932</v>
      </c>
      <c r="AB159" s="47" t="s">
        <v>932</v>
      </c>
      <c r="AC159" s="50">
        <f t="shared" si="10"/>
        <v>10</v>
      </c>
      <c r="AD159" s="52" t="s">
        <v>933</v>
      </c>
      <c r="AE159" s="41">
        <f t="shared" si="11"/>
        <v>6.25E-2</v>
      </c>
    </row>
  </sheetData>
  <mergeCells count="13">
    <mergeCell ref="K11:S15"/>
    <mergeCell ref="D6:J6"/>
    <mergeCell ref="K6:S6"/>
    <mergeCell ref="K7:L8"/>
    <mergeCell ref="M7:S8"/>
    <mergeCell ref="K9:L10"/>
    <mergeCell ref="M9:S10"/>
    <mergeCell ref="A2:C3"/>
    <mergeCell ref="D2:G2"/>
    <mergeCell ref="H2:J2"/>
    <mergeCell ref="K2:S3"/>
    <mergeCell ref="D3:G3"/>
    <mergeCell ref="H3:J3"/>
  </mergeCells>
  <hyperlinks>
    <hyperlink ref="J18" r:id="rId1" xr:uid="{00000000-0004-0000-0000-000000000000}"/>
    <hyperlink ref="J19" r:id="rId2" xr:uid="{00000000-0004-0000-0000-000002000000}"/>
    <hyperlink ref="J55" r:id="rId3" xr:uid="{00000000-0004-0000-0000-000004000000}"/>
    <hyperlink ref="J44" r:id="rId4" xr:uid="{00000000-0004-0000-0000-000005000000}"/>
    <hyperlink ref="J30" r:id="rId5" xr:uid="{00000000-0004-0000-0000-000006000000}"/>
    <hyperlink ref="J73" r:id="rId6" xr:uid="{00000000-0004-0000-0000-000007000000}"/>
    <hyperlink ref="J28" r:id="rId7" xr:uid="{00000000-0004-0000-0000-000008000000}"/>
    <hyperlink ref="J86" r:id="rId8" xr:uid="{00000000-0004-0000-0000-000009000000}"/>
    <hyperlink ref="J87" r:id="rId9" xr:uid="{00000000-0004-0000-0000-00000A000000}"/>
    <hyperlink ref="J48" r:id="rId10" xr:uid="{00000000-0004-0000-0000-00000B000000}"/>
    <hyperlink ref="J49" r:id="rId11" xr:uid="{00000000-0004-0000-0000-00000D000000}"/>
    <hyperlink ref="J89" r:id="rId12" xr:uid="{00000000-0004-0000-0000-00000E000000}"/>
    <hyperlink ref="J53" r:id="rId13" xr:uid="{00000000-0004-0000-0000-00000F000000}"/>
    <hyperlink ref="J59" r:id="rId14" xr:uid="{00000000-0004-0000-0000-000010000000}"/>
    <hyperlink ref="J31" r:id="rId15" xr:uid="{00000000-0004-0000-0000-000011000000}"/>
    <hyperlink ref="J103" r:id="rId16" xr:uid="{00000000-0004-0000-0000-000013000000}"/>
    <hyperlink ref="J98" r:id="rId17" xr:uid="{00000000-0004-0000-0000-000014000000}"/>
    <hyperlink ref="J56" r:id="rId18" xr:uid="{00000000-0004-0000-0000-000015000000}"/>
    <hyperlink ref="J60" r:id="rId19" xr:uid="{00000000-0004-0000-0000-000016000000}"/>
    <hyperlink ref="J42" r:id="rId20" xr:uid="{00000000-0004-0000-0000-000017000000}"/>
    <hyperlink ref="J104" r:id="rId21" xr:uid="{00000000-0004-0000-0000-000019000000}"/>
    <hyperlink ref="J35" r:id="rId22" xr:uid="{00000000-0004-0000-0000-00001A000000}"/>
    <hyperlink ref="J61" r:id="rId23" xr:uid="{00000000-0004-0000-0000-00001B000000}"/>
    <hyperlink ref="J50" r:id="rId24" xr:uid="{00000000-0004-0000-0000-00001C000000}"/>
    <hyperlink ref="J24" r:id="rId25" xr:uid="{00000000-0004-0000-0000-00001D000000}"/>
    <hyperlink ref="J85" r:id="rId26" xr:uid="{00000000-0004-0000-0000-00001E000000}"/>
    <hyperlink ref="J82" r:id="rId27" xr:uid="{00000000-0004-0000-0000-000020000000}"/>
    <hyperlink ref="J75" r:id="rId28" xr:uid="{00000000-0004-0000-0000-000021000000}"/>
    <hyperlink ref="J78" r:id="rId29" xr:uid="{00000000-0004-0000-0000-000022000000}"/>
    <hyperlink ref="J26" r:id="rId30" xr:uid="{00000000-0004-0000-0000-000025000000}"/>
    <hyperlink ref="J101" r:id="rId31" xr:uid="{00000000-0004-0000-0000-000026000000}"/>
    <hyperlink ref="J84" r:id="rId32" xr:uid="{00000000-0004-0000-0000-000027000000}"/>
    <hyperlink ref="J46" r:id="rId33" xr:uid="{00000000-0004-0000-0000-000028000000}"/>
    <hyperlink ref="J62" r:id="rId34" xr:uid="{00000000-0004-0000-0000-000029000000}"/>
    <hyperlink ref="J63" r:id="rId35" xr:uid="{00000000-0004-0000-0000-00002B000000}"/>
    <hyperlink ref="J64" r:id="rId36" xr:uid="{00000000-0004-0000-0000-00002C000000}"/>
    <hyperlink ref="J79" r:id="rId37" xr:uid="{00000000-0004-0000-0000-00002D000000}"/>
    <hyperlink ref="J65" r:id="rId38" xr:uid="{00000000-0004-0000-0000-00002E000000}"/>
    <hyperlink ref="J66" r:id="rId39" xr:uid="{00000000-0004-0000-0000-00002F000000}"/>
    <hyperlink ref="J57" r:id="rId40" xr:uid="{00000000-0004-0000-0000-000030000000}"/>
    <hyperlink ref="J32" r:id="rId41" xr:uid="{00000000-0004-0000-0000-000031000000}"/>
    <hyperlink ref="J58" r:id="rId42" xr:uid="{00000000-0004-0000-0000-000033000000}"/>
    <hyperlink ref="J40" r:id="rId43" xr:uid="{00000000-0004-0000-0000-000035000000}"/>
    <hyperlink ref="J94" r:id="rId44" xr:uid="{00000000-0004-0000-0000-000036000000}"/>
    <hyperlink ref="J68" r:id="rId45" xr:uid="{00000000-0004-0000-0000-000037000000}"/>
    <hyperlink ref="J69" r:id="rId46" xr:uid="{00000000-0004-0000-0000-00003A000000}"/>
    <hyperlink ref="J39" r:id="rId47" xr:uid="{00000000-0004-0000-0000-00003B000000}"/>
    <hyperlink ref="J97" r:id="rId48" xr:uid="{00000000-0004-0000-0000-00003C000000}"/>
    <hyperlink ref="J91" r:id="rId49" xr:uid="{00000000-0004-0000-0000-00003D000000}"/>
    <hyperlink ref="J70" r:id="rId50" xr:uid="{00000000-0004-0000-0000-00003E000000}"/>
    <hyperlink ref="J37" r:id="rId51" xr:uid="{00000000-0004-0000-0000-00003F000000}"/>
    <hyperlink ref="J80" r:id="rId52" xr:uid="{00000000-0004-0000-0000-000042000000}"/>
    <hyperlink ref="J77" r:id="rId53" xr:uid="{00000000-0004-0000-0000-000043000000}"/>
    <hyperlink ref="J71" r:id="rId54" xr:uid="{00000000-0004-0000-0000-000044000000}"/>
    <hyperlink ref="J81" r:id="rId55" xr:uid="{00000000-0004-0000-0000-000045000000}"/>
    <hyperlink ref="J83" r:id="rId56" xr:uid="{00000000-0004-0000-0000-000046000000}"/>
    <hyperlink ref="J72" r:id="rId57" xr:uid="{00000000-0004-0000-0000-000047000000}"/>
    <hyperlink ref="J38" r:id="rId58" xr:uid="{00000000-0004-0000-0000-000048000000}"/>
    <hyperlink ref="J33" r:id="rId59" xr:uid="{00000000-0004-0000-0000-000049000000}"/>
    <hyperlink ref="J99" r:id="rId60" xr:uid="{00000000-0004-0000-0000-00004A000000}"/>
    <hyperlink ref="J106" r:id="rId61" xr:uid="{00000000-0004-0000-0000-00004B000000}"/>
    <hyperlink ref="J88" r:id="rId62" xr:uid="{00000000-0004-0000-0000-00004C000000}"/>
    <hyperlink ref="J96" r:id="rId63" xr:uid="{00000000-0004-0000-0000-00004D000000}"/>
    <hyperlink ref="J27" r:id="rId64" xr:uid="{00000000-0004-0000-0000-00004E000000}"/>
    <hyperlink ref="J34" r:id="rId65" xr:uid="{00000000-0004-0000-0000-00004F000000}"/>
    <hyperlink ref="J41" r:id="rId66" xr:uid="{00000000-0004-0000-0000-000050000000}"/>
    <hyperlink ref="J92" r:id="rId67" xr:uid="{00000000-0004-0000-0000-000051000000}"/>
    <hyperlink ref="J107" r:id="rId68" xr:uid="{00000000-0004-0000-0000-000052000000}"/>
    <hyperlink ref="J108" r:id="rId69" xr:uid="{00000000-0004-0000-0000-000053000000}"/>
    <hyperlink ref="J43" r:id="rId70" xr:uid="{00000000-0004-0000-0000-000054000000}"/>
    <hyperlink ref="J29" r:id="rId71" xr:uid="{00000000-0004-0000-0000-000055000000}"/>
    <hyperlink ref="J102" r:id="rId72" xr:uid="{00000000-0004-0000-0000-000056000000}"/>
    <hyperlink ref="J47" r:id="rId73" xr:uid="{00000000-0004-0000-0000-000057000000}"/>
    <hyperlink ref="J36" r:id="rId74" xr:uid="{00000000-0004-0000-0000-000058000000}"/>
    <hyperlink ref="J76" r:id="rId75" xr:uid="{00000000-0004-0000-0000-00005A000000}"/>
    <hyperlink ref="J109" r:id="rId76" xr:uid="{00000000-0004-0000-0000-00005C000000}"/>
    <hyperlink ref="J110" r:id="rId77" xr:uid="{00000000-0004-0000-0000-00005D000000}"/>
    <hyperlink ref="J111" r:id="rId78" xr:uid="{00000000-0004-0000-0000-00005E000000}"/>
    <hyperlink ref="J112" r:id="rId79" xr:uid="{00000000-0004-0000-0000-00005F000000}"/>
    <hyperlink ref="J113" r:id="rId80" xr:uid="{00000000-0004-0000-0000-000061000000}"/>
    <hyperlink ref="J114" r:id="rId81" xr:uid="{00000000-0004-0000-0000-000062000000}"/>
    <hyperlink ref="J115" r:id="rId82" xr:uid="{00000000-0004-0000-0000-000064000000}"/>
    <hyperlink ref="J127" r:id="rId83" xr:uid="{00000000-0004-0000-0000-000065000000}"/>
    <hyperlink ref="J128" r:id="rId84" xr:uid="{00000000-0004-0000-0000-000066000000}"/>
    <hyperlink ref="J129" r:id="rId85" xr:uid="{00000000-0004-0000-0000-000067000000}"/>
    <hyperlink ref="J130" r:id="rId86" xr:uid="{00000000-0004-0000-0000-000068000000}"/>
    <hyperlink ref="J131" r:id="rId87" xr:uid="{00000000-0004-0000-0000-000069000000}"/>
    <hyperlink ref="J132" r:id="rId88" xr:uid="{00000000-0004-0000-0000-00006A000000}"/>
    <hyperlink ref="J133" r:id="rId89" xr:uid="{00000000-0004-0000-0000-00006B000000}"/>
    <hyperlink ref="J134" r:id="rId90" xr:uid="{00000000-0004-0000-0000-00006C000000}"/>
    <hyperlink ref="J135" r:id="rId91" xr:uid="{00000000-0004-0000-0000-00006E000000}"/>
    <hyperlink ref="J136" r:id="rId92" xr:uid="{00000000-0004-0000-0000-00006F000000}"/>
    <hyperlink ref="J141" r:id="rId93" xr:uid="{00000000-0004-0000-0000-000070000000}"/>
    <hyperlink ref="J139" r:id="rId94" xr:uid="{00000000-0004-0000-0000-000071000000}"/>
    <hyperlink ref="J138" r:id="rId95" xr:uid="{00000000-0004-0000-0000-000072000000}"/>
    <hyperlink ref="J140" r:id="rId96" xr:uid="{00000000-0004-0000-0000-000073000000}"/>
    <hyperlink ref="J137" r:id="rId97" xr:uid="{00000000-0004-0000-0000-000074000000}"/>
    <hyperlink ref="J145" r:id="rId98" xr:uid="{00000000-0004-0000-0000-000075000000}"/>
    <hyperlink ref="J143" r:id="rId99" xr:uid="{00000000-0004-0000-0000-000076000000}"/>
    <hyperlink ref="J146" r:id="rId100" xr:uid="{00000000-0004-0000-0000-000077000000}"/>
    <hyperlink ref="J144" r:id="rId101" xr:uid="{00000000-0004-0000-0000-000078000000}"/>
    <hyperlink ref="J150" r:id="rId102" xr:uid="{00000000-0004-0000-0000-000079000000}"/>
    <hyperlink ref="J151" r:id="rId103" xr:uid="{00000000-0004-0000-0000-00007A000000}"/>
    <hyperlink ref="J149" r:id="rId104" xr:uid="{00000000-0004-0000-0000-00007B000000}"/>
    <hyperlink ref="J152" r:id="rId105" xr:uid="{00000000-0004-0000-0000-00007D000000}"/>
    <hyperlink ref="J148" r:id="rId106" xr:uid="{00000000-0004-0000-0000-00007E000000}"/>
    <hyperlink ref="J153" r:id="rId107" xr:uid="{00000000-0004-0000-0000-00007F000000}"/>
    <hyperlink ref="J155" r:id="rId108" xr:uid="{00000000-0004-0000-0000-000080000000}"/>
    <hyperlink ref="J156" r:id="rId109" xr:uid="{00000000-0004-0000-0000-000081000000}"/>
    <hyperlink ref="J154" r:id="rId110" xr:uid="{00000000-0004-0000-0000-000083000000}"/>
    <hyperlink ref="J157" r:id="rId111" xr:uid="{00000000-0004-0000-0000-000085000000}"/>
    <hyperlink ref="J159" r:id="rId112" xr:uid="{00000000-0004-0000-0000-000087000000}"/>
    <hyperlink ref="J158" r:id="rId113" xr:uid="{00000000-0004-0000-0000-000088000000}"/>
    <hyperlink ref="J20" r:id="rId114" xr:uid="{00000000-0004-0000-0000-000089000000}"/>
    <hyperlink ref="J22" r:id="rId115" xr:uid="{00000000-0004-0000-0000-00008A000000}"/>
    <hyperlink ref="J51" r:id="rId116" xr:uid="{00000000-0004-0000-0000-00008B000000}"/>
  </hyperlinks>
  <pageMargins left="0.39370078740157483" right="0.39370078740157483" top="0.39370078740157483" bottom="0.39370078740157483" header="0" footer="0"/>
  <pageSetup paperSize="9" pageOrder="overThenDown" orientation="portrait" r:id="rId117"/>
  <drawing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B95DC-6F31-3A4E-9F12-017318DA4F2F}">
  <dimension ref="A1"/>
  <sheetViews>
    <sheetView workbookViewId="0">
      <selection activeCell="E2" sqref="E2"/>
    </sheetView>
  </sheetViews>
  <sheetFormatPr baseColWidth="10" defaultRowHeight="11"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2</vt:i4>
      </vt:variant>
    </vt:vector>
  </HeadingPairs>
  <TitlesOfParts>
    <vt:vector size="2" baseType="lpstr">
      <vt:lpstr>Лист_1</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2024-06-18T10:57:30Z</dcterms:created>
  <dcterms:modified xsi:type="dcterms:W3CDTF">2024-11-14T07:46:58Z</dcterms:modified>
</cp:coreProperties>
</file>